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<sst xmlns="http://schemas.openxmlformats.org/spreadsheetml/2006/main" count="31" uniqueCount="31">
  <si>
    <t xml:space="preserve"/>
  </si>
  <si>
    <t xml:space="preserve">TBB010</t>
  </si>
  <si>
    <t xml:space="preserve">Ud</t>
  </si>
  <si>
    <t xml:space="preserve">Juego biosaludable, tipo timón.</t>
  </si>
  <si>
    <r>
      <rPr>
        <sz val="8.25"/>
        <color rgb="FF000000"/>
        <rFont val="Arial"/>
        <family val="2"/>
      </rPr>
      <t xml:space="preserve">Juego biosaludable, tipo timón, para un usuario, de tubo de acero galvanizado pintado al horno, de 93x64x186 cm. Colocación en obra: con tarugos químicos, sobre una superficie base. El precio no incluye la superficie base.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</si>
  <si>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</si>
  <si>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</si>
  <si>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</si>
  <si>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</si>
  <si>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</si>
  <si>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</si>
  <si>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</si>
  <si>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mt50spl105b</t>
  </si>
  <si>
    <t xml:space="preserve">Ud</t>
  </si>
  <si>
    <t xml:space="preserve">Fijación compuesta por tarugo químico, arandela y tornillo de acero.</t>
  </si>
  <si>
    <t xml:space="preserve">mt52jbs010a</t>
  </si>
  <si>
    <t xml:space="preserve">Ud</t>
  </si>
  <si>
    <t xml:space="preserve">Juego biosaludable, tipo timón, para un usuario, formado por poste de tubo de acero galvanizado pintado al horno, una rueda de acero galvanizado con empuñaduras de material plástico, placa base con cuatro puntos de anclaje, tapa antivandálica para la protección de los anclajes, tornillos de acero galvanizado y tuercas autoblocantes, de 93x64x186 cm, con zona de seguridad de 6 m²; para la realización de ejercicios de mejora de la coordinación y fortalecimiento de la musculatura de las extremidades superiores y la mejora de la flexibilidad de las articulaciones de los hombros por parte de la tercera edad.</t>
  </si>
  <si>
    <t xml:space="preserve">Subtotal materiales:</t>
  </si>
  <si>
    <t xml:space="preserve">Mano de obra</t>
  </si>
  <si>
    <t xml:space="preserve">mo041</t>
  </si>
  <si>
    <t xml:space="preserve">h</t>
  </si>
  <si>
    <t xml:space="preserve">Operario de construcción de obra civil.</t>
  </si>
  <si>
    <t xml:space="preserve">mo087</t>
  </si>
  <si>
    <t xml:space="preserve">h</t>
  </si>
  <si>
    <t xml:space="preserve">Oficial de construcción de obra civil.</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</si>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</sst>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38" customWidth="1"/>
    <col min="4" max="4" width="5.27" customWidth="1"/>
    <col min="5" max="5" width="73.61"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4</v>
      </c>
      <c r="G10" s="12">
        <v>17.65</v>
      </c>
      <c r="H10" s="12">
        <f ca="1">ROUND(INDIRECT(ADDRESS(ROW()+(0), COLUMN()+(-2), 1))*INDIRECT(ADDRESS(ROW()+(0), COLUMN()+(-1), 1)), 2)</f>
        <v>70.6</v>
      </c>
    </row>
    <row r="11" spans="1:8" ht="87.00" thickBot="1" customHeight="1">
      <c r="A11" s="1" t="s">
        <v>15</v>
      </c>
      <c r="B11" s="1"/>
      <c r="C11" s="10" t="s">
        <v>16</v>
      </c>
      <c r="D11" s="10"/>
      <c r="E11" s="1" t="s">
        <v>17</v>
      </c>
      <c r="F11" s="13">
        <v>1</v>
      </c>
      <c r="G11" s="14">
        <v>1782.97</v>
      </c>
      <c r="H11" s="14">
        <f ca="1">ROUND(INDIRECT(ADDRESS(ROW()+(0), COLUMN()+(-2), 1))*INDIRECT(ADDRESS(ROW()+(0), COLUMN()+(-1), 1)), 2)</f>
        <v>1782.97</v>
      </c>
    </row>
    <row r="12" spans="1:8" ht="13.50" thickBot="1" customHeight="1">
      <c r="A12" s="15"/>
      <c r="B12" s="15"/>
      <c r="C12" s="15"/>
      <c r="D12" s="15"/>
      <c r="E12" s="15"/>
      <c r="F12" s="9" t="s">
        <v>18</v>
      </c>
      <c r="G12" s="9"/>
      <c r="H12" s="17">
        <f ca="1">ROUND(SUM(INDIRECT(ADDRESS(ROW()+(-1), COLUMN()+(0), 1)),INDIRECT(ADDRESS(ROW()+(-2), COLUMN()+(0), 1))), 2)</f>
        <v>1853.57</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2.035</v>
      </c>
      <c r="G14" s="12">
        <v>31.29</v>
      </c>
      <c r="H14" s="12">
        <f ca="1">ROUND(INDIRECT(ADDRESS(ROW()+(0), COLUMN()+(-2), 1))*INDIRECT(ADDRESS(ROW()+(0), COLUMN()+(-1), 1)), 2)</f>
        <v>63.68</v>
      </c>
    </row>
    <row r="15" spans="1:8" ht="13.50" thickBot="1" customHeight="1">
      <c r="A15" s="1" t="s">
        <v>23</v>
      </c>
      <c r="B15" s="1"/>
      <c r="C15" s="10" t="s">
        <v>24</v>
      </c>
      <c r="D15" s="10"/>
      <c r="E15" s="1" t="s">
        <v>25</v>
      </c>
      <c r="F15" s="13">
        <v>2.035</v>
      </c>
      <c r="G15" s="14">
        <v>21.72</v>
      </c>
      <c r="H15" s="14">
        <f ca="1">ROUND(INDIRECT(ADDRESS(ROW()+(0), COLUMN()+(-2), 1))*INDIRECT(ADDRESS(ROW()+(0), COLUMN()+(-1), 1)), 2)</f>
        <v>44.2</v>
      </c>
    </row>
    <row r="16" spans="1:8" ht="13.50" thickBot="1" customHeight="1">
      <c r="A16" s="15"/>
      <c r="B16" s="15"/>
      <c r="C16" s="15"/>
      <c r="D16" s="15"/>
      <c r="E16" s="15"/>
      <c r="F16" s="9" t="s">
        <v>26</v>
      </c>
      <c r="G16" s="9"/>
      <c r="H16" s="17">
        <f ca="1">ROUND(SUM(INDIRECT(ADDRESS(ROW()+(-1), COLUMN()+(0), 1)),INDIRECT(ADDRESS(ROW()+(-2), COLUMN()+(0), 1))), 2)</f>
        <v>107.88</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1961.45</v>
      </c>
      <c r="H18" s="14">
        <f ca="1">ROUND(INDIRECT(ADDRESS(ROW()+(0), COLUMN()+(-2), 1))*INDIRECT(ADDRESS(ROW()+(0), COLUMN()+(-1), 1))/100, 2)</f>
        <v>39.23</v>
      </c>
    </row>
    <row r="19" spans="1:8" ht="13.50" thickBot="1" customHeight="1">
      <c r="A19" s="8"/>
      <c r="B19" s="8"/>
      <c r="C19" s="8"/>
      <c r="D19" s="8"/>
      <c r="E19" s="8"/>
      <c r="F19" s="21" t="s">
        <v>30</v>
      </c>
      <c r="G19" s="21"/>
      <c r="H19" s="22">
        <f ca="1">ROUND(SUM(INDIRECT(ADDRESS(ROW()+(-1), COLUMN()+(0), 1)),INDIRECT(ADDRESS(ROW()+(-3), COLUMN()+(0), 1)),INDIRECT(ADDRESS(ROW()+(-7), COLUMN()+(0), 1))), 2)</f>
        <v>2000.68</v>
      </c>
    </row>
  </sheetData>
  <mergeCells count="34">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F19:G19"/>
  </mergeCells>
  <pageMargins left="0.147638" right="0.147638" top="0.206693" bottom="0.206693" header="0.0" footer="0.0"/>
  <pageSetup paperSize="9" orientation="portrait"/>
  <rowBreaks count="0" manualBreakCount="0">
    </rowBreaks>
</worksheet>
</file>