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<sst xmlns="http://schemas.openxmlformats.org/spreadsheetml/2006/main" count="74" uniqueCount="74">
  <si>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</si>
  <si>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EHB010</t>
  </si>
  <si>
    <t xml:space="preserve">m²</t>
  </si>
  <si>
    <t xml:space="preserve">Sistema "ISOLFORG" de losa unidireccional con ausencia de puentes térmicos.</t>
  </si>
  <si>
    <t xml:space="preserve">Estructura de concreto armado con una altura libre de planta de hasta 3 m, realizada con concreto f'c=210 kg/cm² (21 MPa), no expuesto a ciclos de congelamiento y deshielo, exposición a sulfatos insignificante, sin requerimiento de permeabilidad, no expuesto a cloruros, tamaño máximo del agregado 12,5 mm, consistencia blanda, preparado en obra, y vertido con medios manuales, volumen total de concreto 0,111 m³/m², y acero Grado 60 (fy=4200 kg/cm²), con una cuantía total de 11 kg/m², formada por: losa unidireccional, horizontal, de canto 25 cm = (5 cm aislante bajo vigueta + 15 cm vigueta) + 5 cm, con sistema de semivigueta y entrevigado de EPS con ausencia de puente térmico, "ISOLFORG", mecanizado lateral machihembrado, sin mechas de ampliación y malla electrosoldada Q-139 de acero trefilado corrugado ASTM A 82-94 en capa de compresión, con sistema de encofrado parcial; vigas chatas con un panel de poliestireno expandido "ISOLFORG" bajo las vigas para eliminar los puentes térmicos, y la armadura apoyada sobre separadores homologados; sin incluir repercusión de columnas.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</si>
  <si>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</si>
  <si>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</si>
  <si>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</si>
  <si>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</si>
  <si>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</si>
  <si>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</si>
  <si>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mt08eva010a</t>
  </si>
  <si>
    <t xml:space="preserve">m²</t>
  </si>
  <si>
    <t xml:space="preserve">Sistema de encofrado recuperable para la ejecución de vigas de concreto para revestir, compuesto de: puntales metálicos telescópicos, sopandas metálicas y superficie encofrante de madera tratada reforzada con varillas y perfiles, hasta 3 m de altura libre de planta.</t>
  </si>
  <si>
    <t xml:space="preserve">mt08efu020a</t>
  </si>
  <si>
    <t xml:space="preserve">m²</t>
  </si>
  <si>
    <t xml:space="preserve">Sistema de encofrado parcial para losa unidireccional de concreto armado, hasta 3 m de altura libre de planta, compuesto de: puntales, sopandas metálicas y superficie encofrante de madera tratada reforzada con varillas y perfiles.</t>
  </si>
  <si>
    <t xml:space="preserve">mt08cor010a</t>
  </si>
  <si>
    <t xml:space="preserve">m</t>
  </si>
  <si>
    <t xml:space="preserve">Molde de poliestireno expandido para cornisa.</t>
  </si>
  <si>
    <t xml:space="preserve">mt07vis010b</t>
  </si>
  <si>
    <t xml:space="preserve">m</t>
  </si>
  <si>
    <t xml:space="preserve">Sistema de losas unidireccionales, "ISOLFORG", formado por semivigueta y entrevigado de poliestireno expandido con mecanizado lateral machihembrado, de 20 cm de canto (15 cm de canto de vigueta y 5 cm de aislante bajo vigueta), sin mechas de ampliación y Lmedia = &lt;4 m.</t>
  </si>
  <si>
    <t xml:space="preserve">mt07vis010h</t>
  </si>
  <si>
    <t xml:space="preserve">m</t>
  </si>
  <si>
    <t xml:space="preserve">Sistema de losas unidireccionales, "ISOLFORG", formado por semivigueta y entrevigado de poliestireno expandido con mecanizado lateral machihembrado, de 20 cm de canto (15 cm de canto de vigueta y 5 cm de aislante bajo vigueta), sin mechas de ampliación y Lmedia = 4,01 a 5 m.</t>
  </si>
  <si>
    <t xml:space="preserve">mt07vis010n</t>
  </si>
  <si>
    <t xml:space="preserve">m</t>
  </si>
  <si>
    <t xml:space="preserve">Sistema de losas unidireccionales, "ISOLFORG", formado por semivigueta y entrevigado de poliestireno expandido con mecanizado lateral machihembrado, de 20 cm de canto (15 cm de canto de vigueta y 5 cm de aislante bajo vigueta), sin mechas de ampliación y Lmedia = 5,01 a 6 m.</t>
  </si>
  <si>
    <t xml:space="preserve">mt07vis010t</t>
  </si>
  <si>
    <t xml:space="preserve">m</t>
  </si>
  <si>
    <t xml:space="preserve">Sistema de losas unidireccionales, "ISOLFORG", formado por semivigueta y entrevigado de poliestireno expandido con mecanizado lateral machihembrado, de 20 cm de canto (15 cm de canto de vigueta y 5 cm de aislante bajo vigueta), sin mechas de ampliación y Lmedia = &gt;6 m.</t>
  </si>
  <si>
    <t xml:space="preserve">mt07aco020c</t>
  </si>
  <si>
    <t xml:space="preserve">Ud</t>
  </si>
  <si>
    <t xml:space="preserve">Separador homologado para vigas.</t>
  </si>
  <si>
    <t xml:space="preserve">mt07vis020b</t>
  </si>
  <si>
    <t xml:space="preserve">m²</t>
  </si>
  <si>
    <t xml:space="preserve">Panel de poliestireno expandido, Base de Unión Térmica "ISOLFORG", de 5 cm de espesor, con ranuras en forma de cola de milano, para eliminar puentes térmicos en vigas, en el sistema de losas unidireccionales Isolforg.</t>
  </si>
  <si>
    <t xml:space="preserve">mt07aco060a</t>
  </si>
  <si>
    <t xml:space="preserve">kg</t>
  </si>
  <si>
    <t xml:space="preserve">Acero en varillas corrugadas, Grado 60 (fy=4200 kg/cm²), elaborado en taller y colocado en obra, diámetros varios, según NTP 339.186 y ASTM A 706.</t>
  </si>
  <si>
    <t xml:space="preserve">mt07ame090bba</t>
  </si>
  <si>
    <t xml:space="preserve">m²</t>
  </si>
  <si>
    <t xml:space="preserve">Malla electrosoldada Q-139 cocada 100x100 mm, con alambres longitudinales de 4,2 mm de diámetro y alambres transversales de 4,2 mm de diámetro, de acero trefilado corrugado ASTM A 82-94, según ASTM A 185-94.</t>
  </si>
  <si>
    <t xml:space="preserve">mt08aaa010a</t>
  </si>
  <si>
    <t xml:space="preserve">m³</t>
  </si>
  <si>
    <t xml:space="preserve">Agua.</t>
  </si>
  <si>
    <t xml:space="preserve">mt01arg000</t>
  </si>
  <si>
    <t xml:space="preserve">t</t>
  </si>
  <si>
    <t xml:space="preserve">Arena cribada para concretos preparados en obra.</t>
  </si>
  <si>
    <t xml:space="preserve">mt01arg001c</t>
  </si>
  <si>
    <t xml:space="preserve">t</t>
  </si>
  <si>
    <t xml:space="preserve">Agregado grueso homogeneizado, de tamaño máximo 12,5 mm, para concretos preparados en obra.</t>
  </si>
  <si>
    <t xml:space="preserve">mt08cem000</t>
  </si>
  <si>
    <t xml:space="preserve">kg</t>
  </si>
  <si>
    <t xml:space="preserve">Cemento en sacos, para concreto preparado en obra.</t>
  </si>
  <si>
    <t xml:space="preserve">mo041</t>
  </si>
  <si>
    <t xml:space="preserve">h</t>
  </si>
  <si>
    <t xml:space="preserve">Operario en estructura.</t>
  </si>
  <si>
    <t xml:space="preserve">mo085</t>
  </si>
  <si>
    <t xml:space="preserve">h</t>
  </si>
  <si>
    <t xml:space="preserve">Oficial en estructura.</t>
  </si>
  <si>
    <t xml:space="preserve">mo106</t>
  </si>
  <si>
    <t xml:space="preserve">h</t>
  </si>
  <si>
    <t xml:space="preserve">Peón de construcción.</t>
  </si>
  <si>
    <t xml:space="preserve">mo105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</si>
  <si>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</si>
  <si>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</si>
  <si>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</si>
  <si>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</si>
  <si>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</si>
  <si>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</si>
  <si>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13,37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</si>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</sst>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93" customWidth="1"/>
    <col min="4" max="4" width="21.27" customWidth="1"/>
    <col min="5" max="5" width="30.16" customWidth="1"/>
    <col min="6" max="6" width="14.86" customWidth="1"/>
    <col min="7" max="7" width="2.19" customWidth="1"/>
    <col min="8" max="8" width="7.14" customWidth="1"/>
    <col min="9" max="9" width="5.54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8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0.280000</v>
      </c>
      <c r="I8" s="16">
        <v>68.350000</v>
      </c>
      <c r="J8" s="16"/>
      <c r="K8" s="16">
        <f ca="1">ROUND(INDIRECT(ADDRESS(ROW()+(0), COLUMN()+(-3), 1))*INDIRECT(ADDRESS(ROW()+(0), COLUMN()+(-2), 1)), 2)</f>
        <v>19.140000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0.820000</v>
      </c>
      <c r="I9" s="20">
        <v>7.630000</v>
      </c>
      <c r="J9" s="20"/>
      <c r="K9" s="20">
        <f ca="1">ROUND(INDIRECT(ADDRESS(ROW()+(0), COLUMN()+(-3), 1))*INDIRECT(ADDRESS(ROW()+(0), COLUMN()+(-2), 1)), 2)</f>
        <v>6.260000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20">
        <v>26.880000</v>
      </c>
      <c r="J10" s="20"/>
      <c r="K10" s="20">
        <f ca="1">ROUND(INDIRECT(ADDRESS(ROW()+(0), COLUMN()+(-3), 1))*INDIRECT(ADDRESS(ROW()+(0), COLUMN()+(-2), 1)), 2)</f>
        <v>2.690000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0.165000</v>
      </c>
      <c r="I11" s="20">
        <v>27.630000</v>
      </c>
      <c r="J11" s="20"/>
      <c r="K11" s="20">
        <f ca="1">ROUND(INDIRECT(ADDRESS(ROW()+(0), COLUMN()+(-3), 1))*INDIRECT(ADDRESS(ROW()+(0), COLUMN()+(-2), 1)), 2)</f>
        <v>4.560000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0.908000</v>
      </c>
      <c r="I12" s="20">
        <v>30.360000</v>
      </c>
      <c r="J12" s="20"/>
      <c r="K12" s="20">
        <f ca="1">ROUND(INDIRECT(ADDRESS(ROW()+(0), COLUMN()+(-3), 1))*INDIRECT(ADDRESS(ROW()+(0), COLUMN()+(-2), 1)), 2)</f>
        <v>27.570000</v>
      </c>
    </row>
    <row r="13" spans="1:11" ht="40.8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0.495000</v>
      </c>
      <c r="I13" s="20">
        <v>31.210000</v>
      </c>
      <c r="J13" s="20"/>
      <c r="K13" s="20">
        <f ca="1">ROUND(INDIRECT(ADDRESS(ROW()+(0), COLUMN()+(-3), 1))*INDIRECT(ADDRESS(ROW()+(0), COLUMN()+(-2), 1)), 2)</f>
        <v>15.450000</v>
      </c>
    </row>
    <row r="14" spans="1:11" ht="40.8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0.083000</v>
      </c>
      <c r="I14" s="20">
        <v>32.400000</v>
      </c>
      <c r="J14" s="20"/>
      <c r="K14" s="20">
        <f ca="1">ROUND(INDIRECT(ADDRESS(ROW()+(0), COLUMN()+(-3), 1))*INDIRECT(ADDRESS(ROW()+(0), COLUMN()+(-2), 1)), 2)</f>
        <v>2.690000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0.200000</v>
      </c>
      <c r="I15" s="20">
        <v>0.290000</v>
      </c>
      <c r="J15" s="20"/>
      <c r="K15" s="20">
        <f ca="1">ROUND(INDIRECT(ADDRESS(ROW()+(0), COLUMN()+(-3), 1))*INDIRECT(ADDRESS(ROW()+(0), COLUMN()+(-2), 1)), 2)</f>
        <v>0.060000</v>
      </c>
    </row>
    <row r="16" spans="1:11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0.280000</v>
      </c>
      <c r="I16" s="20">
        <v>10.230000</v>
      </c>
      <c r="J16" s="20"/>
      <c r="K16" s="20">
        <f ca="1">ROUND(INDIRECT(ADDRESS(ROW()+(0), COLUMN()+(-3), 1))*INDIRECT(ADDRESS(ROW()+(0), COLUMN()+(-2), 1)), 2)</f>
        <v>2.860000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11.000000</v>
      </c>
      <c r="I17" s="20">
        <v>3.590000</v>
      </c>
      <c r="J17" s="20"/>
      <c r="K17" s="20">
        <f ca="1">ROUND(INDIRECT(ADDRESS(ROW()+(0), COLUMN()+(-3), 1))*INDIRECT(ADDRESS(ROW()+(0), COLUMN()+(-2), 1)), 2)</f>
        <v>39.490000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1.100000</v>
      </c>
      <c r="I18" s="20">
        <v>7.700000</v>
      </c>
      <c r="J18" s="20"/>
      <c r="K18" s="20">
        <f ca="1">ROUND(INDIRECT(ADDRESS(ROW()+(0), COLUMN()+(-3), 1))*INDIRECT(ADDRESS(ROW()+(0), COLUMN()+(-2), 1)), 2)</f>
        <v>8.470000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0.027000</v>
      </c>
      <c r="I19" s="20">
        <v>3.510000</v>
      </c>
      <c r="J19" s="20"/>
      <c r="K19" s="20">
        <f ca="1">ROUND(INDIRECT(ADDRESS(ROW()+(0), COLUMN()+(-3), 1))*INDIRECT(ADDRESS(ROW()+(0), COLUMN()+(-2), 1)), 2)</f>
        <v>0.090000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0.089000</v>
      </c>
      <c r="I20" s="20">
        <v>26.630000</v>
      </c>
      <c r="J20" s="20"/>
      <c r="K20" s="20">
        <f ca="1">ROUND(INDIRECT(ADDRESS(ROW()+(0), COLUMN()+(-3), 1))*INDIRECT(ADDRESS(ROW()+(0), COLUMN()+(-2), 1)), 2)</f>
        <v>2.370000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0.097000</v>
      </c>
      <c r="I21" s="20">
        <v>53.480000</v>
      </c>
      <c r="J21" s="20"/>
      <c r="K21" s="20">
        <f ca="1">ROUND(INDIRECT(ADDRESS(ROW()+(0), COLUMN()+(-3), 1))*INDIRECT(ADDRESS(ROW()+(0), COLUMN()+(-2), 1)), 2)</f>
        <v>5.190000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32.634000</v>
      </c>
      <c r="I22" s="20">
        <v>0.430000</v>
      </c>
      <c r="J22" s="20"/>
      <c r="K22" s="20">
        <f ca="1">ROUND(INDIRECT(ADDRESS(ROW()+(0), COLUMN()+(-3), 1))*INDIRECT(ADDRESS(ROW()+(0), COLUMN()+(-2), 1)), 2)</f>
        <v>14.030000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0.821000</v>
      </c>
      <c r="I23" s="20">
        <v>18.070000</v>
      </c>
      <c r="J23" s="20"/>
      <c r="K23" s="20">
        <f ca="1">ROUND(INDIRECT(ADDRESS(ROW()+(0), COLUMN()+(-3), 1))*INDIRECT(ADDRESS(ROW()+(0), COLUMN()+(-2), 1)), 2)</f>
        <v>14.840000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0.821000</v>
      </c>
      <c r="I24" s="20">
        <v>14.780000</v>
      </c>
      <c r="J24" s="20"/>
      <c r="K24" s="20">
        <f ca="1">ROUND(INDIRECT(ADDRESS(ROW()+(0), COLUMN()+(-3), 1))*INDIRECT(ADDRESS(ROW()+(0), COLUMN()+(-2), 1)), 2)</f>
        <v>12.130000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9">
        <v>0.140000</v>
      </c>
      <c r="I25" s="20">
        <v>13.520000</v>
      </c>
      <c r="J25" s="20"/>
      <c r="K25" s="20">
        <f ca="1">ROUND(INDIRECT(ADDRESS(ROW()+(0), COLUMN()+(-3), 1))*INDIRECT(ADDRESS(ROW()+(0), COLUMN()+(-2), 1)), 2)</f>
        <v>1.890000</v>
      </c>
    </row>
    <row r="26" spans="1:11" ht="12.00" thickBot="1" customHeight="1">
      <c r="A26" s="17" t="s">
        <v>65</v>
      </c>
      <c r="B26" s="21" t="s">
        <v>66</v>
      </c>
      <c r="C26" s="22" t="s">
        <v>67</v>
      </c>
      <c r="D26" s="22"/>
      <c r="E26" s="22"/>
      <c r="F26" s="22"/>
      <c r="G26" s="22"/>
      <c r="H26" s="23">
        <v>0.146000</v>
      </c>
      <c r="I26" s="24">
        <v>13.800000</v>
      </c>
      <c r="J26" s="24"/>
      <c r="K26" s="24">
        <f ca="1">ROUND(INDIRECT(ADDRESS(ROW()+(0), COLUMN()+(-3), 1))*INDIRECT(ADDRESS(ROW()+(0), COLUMN()+(-2), 1)), 2)</f>
        <v>2.010000</v>
      </c>
    </row>
    <row r="27" spans="1:11" ht="12.00" thickBot="1" customHeight="1">
      <c r="A27" s="17"/>
      <c r="B27" s="12" t="s">
        <v>68</v>
      </c>
      <c r="C27" s="10" t="s">
        <v>69</v>
      </c>
      <c r="D27" s="10"/>
      <c r="E27" s="10"/>
      <c r="F27" s="10"/>
      <c r="G27" s="10"/>
      <c r="H27" s="14">
        <v>2.000000</v>
      </c>
      <c r="I2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181.790000</v>
      </c>
      <c r="J27" s="16"/>
      <c r="K27" s="16">
        <f ca="1">ROUND(INDIRECT(ADDRESS(ROW()+(0), COLUMN()+(-3), 1))*INDIRECT(ADDRESS(ROW()+(0), COLUMN()+(-2), 1))/100, 2)</f>
        <v>3.640000</v>
      </c>
    </row>
    <row r="28" spans="1:11" ht="12.00" thickBot="1" customHeight="1">
      <c r="A28" s="22"/>
      <c r="B28" s="21" t="s">
        <v>70</v>
      </c>
      <c r="C28" s="22" t="s">
        <v>71</v>
      </c>
      <c r="D28" s="22"/>
      <c r="E28" s="22"/>
      <c r="F28" s="22"/>
      <c r="G28" s="22"/>
      <c r="H28" s="23">
        <v>3.000000</v>
      </c>
      <c r="I2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185.430000</v>
      </c>
      <c r="J28" s="24"/>
      <c r="K28" s="24">
        <f ca="1">ROUND(INDIRECT(ADDRESS(ROW()+(0), COLUMN()+(-3), 1))*INDIRECT(ADDRESS(ROW()+(0), COLUMN()+(-2), 1))/100, 2)</f>
        <v>5.560000</v>
      </c>
    </row>
    <row r="29" spans="1:11" ht="12.00" thickBot="1" customHeight="1">
      <c r="A29" s="6" t="s">
        <v>72</v>
      </c>
      <c r="B29" s="7"/>
      <c r="C29" s="7"/>
      <c r="D29" s="7"/>
      <c r="E29" s="7"/>
      <c r="F29" s="7"/>
      <c r="G29" s="7"/>
      <c r="H29" s="25"/>
      <c r="I29" s="6" t="s">
        <v>73</v>
      </c>
      <c r="J29" s="6"/>
      <c r="K2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190.990000</v>
      </c>
    </row>
  </sheetData>
  <mergeCells count="5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C19:G19"/>
    <mergeCell ref="I19:J19"/>
    <mergeCell ref="C20:G20"/>
    <mergeCell ref="I20:J20"/>
    <mergeCell ref="C21:G21"/>
    <mergeCell ref="I21:J21"/>
    <mergeCell ref="C22:G22"/>
    <mergeCell ref="I22:J22"/>
    <mergeCell ref="C23:G23"/>
    <mergeCell ref="I23:J23"/>
    <mergeCell ref="C24:G24"/>
    <mergeCell ref="I24:J24"/>
    <mergeCell ref="C25:G25"/>
    <mergeCell ref="I25:J25"/>
    <mergeCell ref="C26:G26"/>
    <mergeCell ref="I26:J26"/>
    <mergeCell ref="C27:G27"/>
    <mergeCell ref="I27:J27"/>
    <mergeCell ref="C28:G28"/>
    <mergeCell ref="I28:J28"/>
    <mergeCell ref="A29:G29"/>
    <mergeCell ref="I29:J29"/>
  </mergeCells>
  <pageMargins left="0.620079" right="0.472441" top="0.472441" bottom="0.472441" header="0.0" footer="0.0"/>
  <pageSetup paperSize="9" orientation="portrait"/>
  <rowBreaks count="0" manualBreakCount="0">
    </rowBreaks>
</worksheet>
</file>