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<sst xmlns="http://schemas.openxmlformats.org/spreadsheetml/2006/main" count="65" uniqueCount="65">
  <si>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</si>
  <si>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EHB020</t>
  </si>
  <si>
    <t xml:space="preserve">m²</t>
  </si>
  <si>
    <t xml:space="preserve">Sistema "FORLI" de losa unidireccional con ausencia de puentes térmicos.</t>
  </si>
  <si>
    <t xml:space="preserve">Estructura de concreto armado con una altura libre de planta de hasta 3 m, realizada con concreto f'c=210 kg/cm² (21 MPa), no expuesto a ciclos de congelamiento y deshielo, exposición a sulfatos insignificante, sin requerimiento de permeabilidad, no expuesto a cloruros, tamaño máximo del agregado 12,5 mm, consistencia blanda, preparado en obra, y vertido con medios manuales, volumen total de concreto 0,139 m³/m², y acero Grado 60 (fy=4200 kg/cm²), con una cuantía total de 13 kg/m², formada por: losa unidireccional, horizontal, con ausencia de puentes térmicos, de canto 28 = (3+20)+5 cm; vigueta "in situ" de 12 cm de ancho; sistema "FORLI" de entrevigado tipo bovedilla de EPS, mecanizada y aligerante, de 20 cm de canto; malla electrosoldada Q-139 de acero trefilado corrugado ASTM A 82-94 en capa de compresión; vigas chatas, con colocación bajo las vigas de plancha "FORLI" de EPS, de 3 cm de espesor, para eliminar los puentes térmicos; sin incluir repercusión de columnas.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</si>
  <si>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</si>
  <si>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</si>
  <si>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</si>
  <si>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</si>
  <si>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</si>
  <si>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</si>
  <si>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mt08efu010a</t>
  </si>
  <si>
    <t xml:space="preserve">m²</t>
  </si>
  <si>
    <t xml:space="preserve">Sistema de encofrado continuo para losa unidireccional de concreto armado, hasta 3 m de altura libre de planta, compuesto de: puntales, sopandas metálicas y superficie encofrante de madera tratada reforzada con varillas y perfiles.</t>
  </si>
  <si>
    <t xml:space="preserve">mt08cor010a</t>
  </si>
  <si>
    <t xml:space="preserve">m</t>
  </si>
  <si>
    <t xml:space="preserve">Molde de poliestireno expandido para cornisa.</t>
  </si>
  <si>
    <t xml:space="preserve">mt07cpf020a</t>
  </si>
  <si>
    <t xml:space="preserve">Ud</t>
  </si>
  <si>
    <t xml:space="preserve">Bovedilla mecanizada de poliestireno expandido, "FORLI", de 70x80 cm, formada por pieza inferior de 70x80 cm y pieza superior de 56x80 cm, para aligerar losas unidireccionales con viguetas de 12 cm de ancho y 20 cm de canto.</t>
  </si>
  <si>
    <t xml:space="preserve">mt07cpf030</t>
  </si>
  <si>
    <t xml:space="preserve">Ud</t>
  </si>
  <si>
    <t xml:space="preserve">Plancha de poliestireno expandido de 70x80x3 cm, "FORLI", para colocar en las zonas no aligeradas de losas unidireccionales y reticulares.</t>
  </si>
  <si>
    <t xml:space="preserve">mt07aco020c</t>
  </si>
  <si>
    <t xml:space="preserve">Ud</t>
  </si>
  <si>
    <t xml:space="preserve">Separador homologado para vigas.</t>
  </si>
  <si>
    <t xml:space="preserve">mt07aco020g</t>
  </si>
  <si>
    <t xml:space="preserve">Ud</t>
  </si>
  <si>
    <t xml:space="preserve">Separador homologado para viguetas "in situ" en losas unidireccionales.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</si>
  <si>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</si>
  <si>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</si>
  <si>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NTP 339.186 y ASTM A 706.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</si>
  <si>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</si>
  <si>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</si>
  <si>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185-94.</t>
  </si>
  <si>
    <t xml:space="preserve">mt08aaa010a</t>
  </si>
  <si>
    <t xml:space="preserve">m³</t>
  </si>
  <si>
    <t xml:space="preserve">Agua.</t>
  </si>
  <si>
    <t xml:space="preserve">mt01arg000</t>
  </si>
  <si>
    <t xml:space="preserve">t</t>
  </si>
  <si>
    <t xml:space="preserve">Arena cribada para concretos preparados en obra.</t>
  </si>
  <si>
    <t xml:space="preserve">mt01arg001c</t>
  </si>
  <si>
    <t xml:space="preserve">t</t>
  </si>
  <si>
    <t xml:space="preserve">Agregado grueso homogeneizado, de tamaño máximo 12,5 mm, para concretos preparados en obra.</t>
  </si>
  <si>
    <t xml:space="preserve">mt08cem000</t>
  </si>
  <si>
    <t xml:space="preserve">kg</t>
  </si>
  <si>
    <t xml:space="preserve">Cemento en sacos, para concreto preparado en obra.</t>
  </si>
  <si>
    <t xml:space="preserve">mo041</t>
  </si>
  <si>
    <t xml:space="preserve">h</t>
  </si>
  <si>
    <t xml:space="preserve">Operario en estructura.</t>
  </si>
  <si>
    <t xml:space="preserve">mo085</t>
  </si>
  <si>
    <t xml:space="preserve">h</t>
  </si>
  <si>
    <t xml:space="preserve">Oficial en estructura.</t>
  </si>
  <si>
    <t xml:space="preserve">mo106</t>
  </si>
  <si>
    <t xml:space="preserve">h</t>
  </si>
  <si>
    <t xml:space="preserve">Peón de construcción.</t>
  </si>
  <si>
    <t xml:space="preserve">mo105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</si>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</sst>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93" customWidth="1"/>
    <col min="4" max="4" width="21.27" customWidth="1"/>
    <col min="5" max="5" width="30.16" customWidth="1"/>
    <col min="6" max="6" width="14.86" customWidth="1"/>
    <col min="7" max="7" width="2.19" customWidth="1"/>
    <col min="8" max="8" width="7.14" customWidth="1"/>
    <col min="9" max="9" width="5.54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25.880000</v>
      </c>
      <c r="J8" s="16"/>
      <c r="K8" s="16">
        <f ca="1">ROUND(INDIRECT(ADDRESS(ROW()+(0), COLUMN()+(-3), 1))*INDIRECT(ADDRESS(ROW()+(0), COLUMN()+(-2), 1)), 2)</f>
        <v>28.470000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0.100000</v>
      </c>
      <c r="I9" s="20">
        <v>26.880000</v>
      </c>
      <c r="J9" s="20"/>
      <c r="K9" s="20">
        <f ca="1">ROUND(INDIRECT(ADDRESS(ROW()+(0), COLUMN()+(-3), 1))*INDIRECT(ADDRESS(ROW()+(0), COLUMN()+(-2), 1)), 2)</f>
        <v>2.690000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1.406000</v>
      </c>
      <c r="I10" s="20">
        <v>11.250000</v>
      </c>
      <c r="J10" s="20"/>
      <c r="K10" s="20">
        <f ca="1">ROUND(INDIRECT(ADDRESS(ROW()+(0), COLUMN()+(-3), 1))*INDIRECT(ADDRESS(ROW()+(0), COLUMN()+(-2), 1)), 2)</f>
        <v>15.820000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2.000000</v>
      </c>
      <c r="I11" s="20">
        <v>3.310000</v>
      </c>
      <c r="J11" s="20"/>
      <c r="K11" s="20">
        <f ca="1">ROUND(INDIRECT(ADDRESS(ROW()+(0), COLUMN()+(-3), 1))*INDIRECT(ADDRESS(ROW()+(0), COLUMN()+(-2), 1)), 2)</f>
        <v>6.620000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0.800000</v>
      </c>
      <c r="I12" s="20">
        <v>0.290000</v>
      </c>
      <c r="J12" s="20"/>
      <c r="K12" s="20">
        <f ca="1">ROUND(INDIRECT(ADDRESS(ROW()+(0), COLUMN()+(-3),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1.000000</v>
      </c>
      <c r="I13" s="20">
        <v>0.210000</v>
      </c>
      <c r="J13" s="20"/>
      <c r="K13" s="20">
        <f ca="1">ROUND(INDIRECT(ADDRESS(ROW()+(0), COLUMN()+(-3), 1))*INDIRECT(ADDRESS(ROW()+(0), COLUMN()+(-2), 1)), 2)</f>
        <v>0.210000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13.000000</v>
      </c>
      <c r="I14" s="20">
        <v>3.590000</v>
      </c>
      <c r="J14" s="20"/>
      <c r="K14" s="20">
        <f ca="1">ROUND(INDIRECT(ADDRESS(ROW()+(0), COLUMN()+(-3), 1))*INDIRECT(ADDRESS(ROW()+(0), COLUMN()+(-2), 1)), 2)</f>
        <v>46.670000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20">
        <v>7.700000</v>
      </c>
      <c r="J15" s="20"/>
      <c r="K15" s="20">
        <f ca="1">ROUND(INDIRECT(ADDRESS(ROW()+(0), COLUMN()+(-3), 1))*INDIRECT(ADDRESS(ROW()+(0), COLUMN()+(-2), 1)), 2)</f>
        <v>8.470000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0.034000</v>
      </c>
      <c r="I16" s="20">
        <v>3.510000</v>
      </c>
      <c r="J16" s="20"/>
      <c r="K16" s="20">
        <f ca="1">ROUND(INDIRECT(ADDRESS(ROW()+(0), COLUMN()+(-3), 1))*INDIRECT(ADDRESS(ROW()+(0), COLUMN()+(-2), 1)), 2)</f>
        <v>0.120000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0.112000</v>
      </c>
      <c r="I17" s="20">
        <v>26.630000</v>
      </c>
      <c r="J17" s="20"/>
      <c r="K17" s="20">
        <f ca="1">ROUND(INDIRECT(ADDRESS(ROW()+(0), COLUMN()+(-3), 1))*INDIRECT(ADDRESS(ROW()+(0), COLUMN()+(-2), 1)), 2)</f>
        <v>2.980000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0.122000</v>
      </c>
      <c r="I18" s="20">
        <v>53.480000</v>
      </c>
      <c r="J18" s="20"/>
      <c r="K18" s="20">
        <f ca="1">ROUND(INDIRECT(ADDRESS(ROW()+(0), COLUMN()+(-3), 1))*INDIRECT(ADDRESS(ROW()+(0), COLUMN()+(-2), 1)), 2)</f>
        <v>6.520000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40.866000</v>
      </c>
      <c r="I19" s="20">
        <v>0.430000</v>
      </c>
      <c r="J19" s="20"/>
      <c r="K19" s="20">
        <f ca="1">ROUND(INDIRECT(ADDRESS(ROW()+(0), COLUMN()+(-3), 1))*INDIRECT(ADDRESS(ROW()+(0), COLUMN()+(-2), 1)), 2)</f>
        <v>17.570000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0.734000</v>
      </c>
      <c r="I20" s="20">
        <v>18.070000</v>
      </c>
      <c r="J20" s="20"/>
      <c r="K20" s="20">
        <f ca="1">ROUND(INDIRECT(ADDRESS(ROW()+(0), COLUMN()+(-3), 1))*INDIRECT(ADDRESS(ROW()+(0), COLUMN()+(-2), 1)), 2)</f>
        <v>13.260000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0.734000</v>
      </c>
      <c r="I21" s="20">
        <v>14.780000</v>
      </c>
      <c r="J21" s="20"/>
      <c r="K21" s="20">
        <f ca="1">ROUND(INDIRECT(ADDRESS(ROW()+(0), COLUMN()+(-3), 1))*INDIRECT(ADDRESS(ROW()+(0), COLUMN()+(-2), 1)), 2)</f>
        <v>10.850000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0.175000</v>
      </c>
      <c r="I22" s="20">
        <v>13.520000</v>
      </c>
      <c r="J22" s="20"/>
      <c r="K22" s="20">
        <f ca="1">ROUND(INDIRECT(ADDRESS(ROW()+(0), COLUMN()+(-3), 1))*INDIRECT(ADDRESS(ROW()+(0), COLUMN()+(-2), 1)), 2)</f>
        <v>2.370000</v>
      </c>
    </row>
    <row r="23" spans="1:11" ht="12.00" thickBot="1" customHeight="1">
      <c r="A23" s="17" t="s">
        <v>56</v>
      </c>
      <c r="B23" s="21" t="s">
        <v>57</v>
      </c>
      <c r="C23" s="22" t="s">
        <v>58</v>
      </c>
      <c r="D23" s="22"/>
      <c r="E23" s="22"/>
      <c r="F23" s="22"/>
      <c r="G23" s="22"/>
      <c r="H23" s="23">
        <v>0.183000</v>
      </c>
      <c r="I23" s="24">
        <v>13.800000</v>
      </c>
      <c r="J23" s="24"/>
      <c r="K23" s="24">
        <f ca="1">ROUND(INDIRECT(ADDRESS(ROW()+(0), COLUMN()+(-3), 1))*INDIRECT(ADDRESS(ROW()+(0), COLUMN()+(-2), 1)), 2)</f>
        <v>2.530000</v>
      </c>
    </row>
    <row r="24" spans="1:11" ht="12.00" thickBot="1" customHeight="1">
      <c r="A24" s="17"/>
      <c r="B24" s="12" t="s">
        <v>59</v>
      </c>
      <c r="C24" s="10" t="s">
        <v>60</v>
      </c>
      <c r="D24" s="10"/>
      <c r="E24" s="10"/>
      <c r="F24" s="10"/>
      <c r="G24" s="10"/>
      <c r="H24" s="14">
        <v>2.000000</v>
      </c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165.380000</v>
      </c>
      <c r="J24" s="16"/>
      <c r="K24" s="16">
        <f ca="1">ROUND(INDIRECT(ADDRESS(ROW()+(0), COLUMN()+(-3), 1))*INDIRECT(ADDRESS(ROW()+(0), COLUMN()+(-2), 1))/100, 2)</f>
        <v>3.310000</v>
      </c>
    </row>
    <row r="25" spans="1:11" ht="12.00" thickBot="1" customHeight="1">
      <c r="A25" s="22"/>
      <c r="B25" s="21" t="s">
        <v>61</v>
      </c>
      <c r="C25" s="22" t="s">
        <v>62</v>
      </c>
      <c r="D25" s="22"/>
      <c r="E25" s="22"/>
      <c r="F25" s="22"/>
      <c r="G25" s="22"/>
      <c r="H25" s="23">
        <v>3.000000</v>
      </c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168.690000</v>
      </c>
      <c r="J25" s="24"/>
      <c r="K25" s="24">
        <f ca="1">ROUND(INDIRECT(ADDRESS(ROW()+(0), COLUMN()+(-3), 1))*INDIRECT(ADDRESS(ROW()+(0), COLUMN()+(-2), 1))/100, 2)</f>
        <v>5.060000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7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173.750000</v>
      </c>
    </row>
  </sheetData>
  <mergeCells count="4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C20:G20"/>
    <mergeCell ref="I20:J20"/>
    <mergeCell ref="C21:G21"/>
    <mergeCell ref="I21:J21"/>
    <mergeCell ref="C22:G22"/>
    <mergeCell ref="I22:J22"/>
    <mergeCell ref="C23:G23"/>
    <mergeCell ref="I23:J23"/>
    <mergeCell ref="C24:G24"/>
    <mergeCell ref="I24:J24"/>
    <mergeCell ref="C25:G25"/>
    <mergeCell ref="I25:J25"/>
    <mergeCell ref="A26:G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