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<sst xmlns="http://schemas.openxmlformats.org/spreadsheetml/2006/main" count="97" uniqueCount="97">
  <si>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</si>
  <si>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EHR010</t>
  </si>
  <si>
    <t xml:space="preserve">m²</t>
  </si>
  <si>
    <t xml:space="preserve">Losa aligerada con casetón perdido.</t>
  </si>
  <si>
    <r>
      <rPr>
        <sz val="8.25"/>
        <color rgb="FF000000"/>
        <rFont val="Arial"/>
        <family val="2"/>
      </rPr>
      <t xml:space="preserve">Losa aligerada de concreto armado con casetón perdido, horizontal, con 15% de zonas macizas, con altura libre de planta de hasta 3 m, canto total 30 = 25+5 cm, realizado con concreto f'c=210 kg/cm² (21 MPa), no expuesto a ciclos de congelamiento y deshielo, exposición a sulfatos insignificante, sin requerimiento de permeabilidad, no expuesto a cloruros, tamaño máximo del agregado 12,5 mm, consistencia blanda, preparado en obra, y vaciado con medios manuales, volumen 0,174 m³/m², y acero Grado 60 (fy=4200 kg/cm²) en zona de ábacos, viguetas y vigas de borde, cuantía 19 kg/m²; viguetas de concreto "in situ" de 10 cm de espesor, intereje 80 cm; bloque de concreto, 70x23x25 cm; capa de compresión de 5 cm de espesor, con armadura de reparto formada por malla electrosoldada Q-139 cocada 100x100 mm de acero trefilado corrugado ASTM A 82-94;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separadores, líquido desencofrante, para evitar la adherencia del concreto al encofrado y agente filmógeno, para el curado de concretos y morteros. El precio incluye el corte, doblado y conformado de la armadura en taller de obra y el montaje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</si>
  <si>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</si>
  <si>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</si>
  <si>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</si>
  <si>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</si>
  <si>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</si>
  <si>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</si>
  <si>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</si>
  <si>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</si>
  <si>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</si>
  <si>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</si>
  <si>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</si>
  <si>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</si>
  <si>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</si>
  <si>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</si>
  <si>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</si>
  <si>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</si>
  <si>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</si>
  <si>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</si>
  <si>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</si>
  <si>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</si>
  <si>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</si>
  <si>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</si>
  <si>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</si>
  <si>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</si>
  <si>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</si>
  <si>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</si>
  <si>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</si>
  <si>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concreto, 70x23x25 cm, para losa aligerada. Incluso piezas especiales.</t>
  </si>
  <si>
    <t xml:space="preserve">mt07aco020g</t>
  </si>
  <si>
    <t xml:space="preserve">Ud</t>
  </si>
  <si>
    <t xml:space="preserve">Separador homologado para losas aligeradas.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</si>
  <si>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</si>
  <si>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</si>
  <si>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</si>
  <si>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</si>
  <si>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</si>
  <si>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</si>
  <si>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mt07ame090bba</t>
  </si>
  <si>
    <t xml:space="preserve">m²</t>
  </si>
  <si>
    <t xml:space="preserve">Malla electrosoldada Q-139 cocada 100x100 mm, con alambres longitudinales de 4,2 mm de diámetro y alambres transversales de 4,2 mm de diámetro, de acero trefilado corrugado ASTM A 82-94, según ASTM A 185.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</si>
  <si>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</si>
  <si>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</si>
  <si>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</si>
  <si>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</si>
  <si>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</si>
  <si>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</si>
  <si>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</si>
  <si>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</si>
  <si>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</si>
  <si>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mt08cem000b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</si>
  <si>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</si>
  <si>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</si>
  <si>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</si>
  <si>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</si>
  <si>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</si>
  <si>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</si>
  <si>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</si>
  <si>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</si>
  <si>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</si>
  <si>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</si>
  <si>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</si>
  <si>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</si>
  <si>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mo044</t>
  </si>
  <si>
    <t xml:space="preserve">h</t>
  </si>
  <si>
    <t xml:space="preserve">Operario encofrador.</t>
  </si>
  <si>
    <t xml:space="preserve">mo091</t>
  </si>
  <si>
    <t xml:space="preserve">h</t>
  </si>
  <si>
    <t xml:space="preserve">Oficial encofrador.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</si>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</sst>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1.06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141.61</v>
      </c>
      <c r="H10" s="12">
        <f ca="1">ROUND(INDIRECT(ADDRESS(ROW()+(0), COLUMN()+(-2), 1))*INDIRECT(ADDRESS(ROW()+(0), COLUMN()+(-1), 1)), 2)</f>
        <v>6.23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317.47</v>
      </c>
      <c r="H11" s="12">
        <f ca="1">ROUND(INDIRECT(ADDRESS(ROW()+(0), COLUMN()+(-2), 1))*INDIRECT(ADDRESS(ROW()+(0), COLUMN()+(-1), 1)), 2)</f>
        <v>2.22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59.92</v>
      </c>
      <c r="H12" s="12">
        <f ca="1">ROUND(INDIRECT(ADDRESS(ROW()+(0), COLUMN()+(-2), 1))*INDIRECT(ADDRESS(ROW()+(0), COLUMN()+(-1), 1)), 2)</f>
        <v>1.62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1106.47</v>
      </c>
      <c r="H13" s="12">
        <f ca="1">ROUND(INDIRECT(ADDRESS(ROW()+(0), COLUMN()+(-2), 1))*INDIRECT(ADDRESS(ROW()+(0), COLUMN()+(-1), 1)), 2)</f>
        <v>3.32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27.23</v>
      </c>
      <c r="H14" s="12">
        <f ca="1">ROUND(INDIRECT(ADDRESS(ROW()+(0), COLUMN()+(-2), 1))*INDIRECT(ADDRESS(ROW()+(0), COLUMN()+(-1), 1)), 2)</f>
        <v>1.09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5.62</v>
      </c>
      <c r="H15" s="12">
        <f ca="1">ROUND(INDIRECT(ADDRESS(ROW()+(0), COLUMN()+(-2), 1))*INDIRECT(ADDRESS(ROW()+(0), COLUMN()+(-1), 1)), 2)</f>
        <v>0.17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4.244</v>
      </c>
      <c r="G16" s="12">
        <v>5.62</v>
      </c>
      <c r="H16" s="12">
        <f ca="1">ROUND(INDIRECT(ADDRESS(ROW()+(0), COLUMN()+(-2), 1))*INDIRECT(ADDRESS(ROW()+(0), COLUMN()+(-1), 1)), 2)</f>
        <v>23.85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1.2</v>
      </c>
      <c r="G17" s="12">
        <v>0.2</v>
      </c>
      <c r="H17" s="12">
        <f ca="1">ROUND(INDIRECT(ADDRESS(ROW()+(0), COLUMN()+(-2), 1))*INDIRECT(ADDRESS(ROW()+(0), COLUMN()+(-1), 1)), 2)</f>
        <v>0.24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19.95</v>
      </c>
      <c r="G18" s="12">
        <v>3.22</v>
      </c>
      <c r="H18" s="12">
        <f ca="1">ROUND(INDIRECT(ADDRESS(ROW()+(0), COLUMN()+(-2), 1))*INDIRECT(ADDRESS(ROW()+(0), COLUMN()+(-1), 1)), 2)</f>
        <v>64.24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0.19</v>
      </c>
      <c r="G19" s="12">
        <v>4.66</v>
      </c>
      <c r="H19" s="12">
        <f ca="1">ROUND(INDIRECT(ADDRESS(ROW()+(0), COLUMN()+(-2), 1))*INDIRECT(ADDRESS(ROW()+(0), COLUMN()+(-1), 1)), 2)</f>
        <v>0.89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10.11</v>
      </c>
      <c r="H20" s="12">
        <f ca="1">ROUND(INDIRECT(ADDRESS(ROW()+(0), COLUMN()+(-2), 1))*INDIRECT(ADDRESS(ROW()+(0), COLUMN()+(-1), 1)), 2)</f>
        <v>11.12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0.035</v>
      </c>
      <c r="G21" s="12">
        <v>4.66</v>
      </c>
      <c r="H21" s="12">
        <f ca="1">ROUND(INDIRECT(ADDRESS(ROW()+(0), COLUMN()+(-2), 1))*INDIRECT(ADDRESS(ROW()+(0), COLUMN()+(-1), 1)), 2)</f>
        <v>0.16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0.087</v>
      </c>
      <c r="G22" s="12">
        <v>42.52</v>
      </c>
      <c r="H22" s="12">
        <f ca="1">ROUND(INDIRECT(ADDRESS(ROW()+(0), COLUMN()+(-2), 1))*INDIRECT(ADDRESS(ROW()+(0), COLUMN()+(-1), 1)), 2)</f>
        <v>3.7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0.109</v>
      </c>
      <c r="G23" s="12">
        <v>57.85</v>
      </c>
      <c r="H23" s="12">
        <f ca="1">ROUND(INDIRECT(ADDRESS(ROW()+(0), COLUMN()+(-2), 1))*INDIRECT(ADDRESS(ROW()+(0), COLUMN()+(-1), 1)), 2)</f>
        <v>6.31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77.364</v>
      </c>
      <c r="G24" s="12">
        <v>0.46</v>
      </c>
      <c r="H24" s="12">
        <f ca="1">ROUND(INDIRECT(ADDRESS(ROW()+(0), COLUMN()+(-2), 1))*INDIRECT(ADDRESS(ROW()+(0), COLUMN()+(-1), 1)), 2)</f>
        <v>35.59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4.86</v>
      </c>
      <c r="H25" s="14">
        <f ca="1">ROUND(INDIRECT(ADDRESS(ROW()+(0), COLUMN()+(-2), 1))*INDIRECT(ADDRESS(ROW()+(0), COLUMN()+(-1), 1)), 2)</f>
        <v>0.73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161.48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0.11</v>
      </c>
      <c r="G28" s="14">
        <v>10.4</v>
      </c>
      <c r="H28" s="14">
        <f ca="1">ROUND(INDIRECT(ADDRESS(ROW()+(0), COLUMN()+(-2), 1))*INDIRECT(ADDRESS(ROW()+(0), COLUMN()+(-1), 1)), 2)</f>
        <v>1.14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1.14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0.691</v>
      </c>
      <c r="G31" s="12">
        <v>32.56</v>
      </c>
      <c r="H31" s="12">
        <f ca="1">ROUND(INDIRECT(ADDRESS(ROW()+(0), COLUMN()+(-2), 1))*INDIRECT(ADDRESS(ROW()+(0), COLUMN()+(-1), 1)), 2)</f>
        <v>22.5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0.678</v>
      </c>
      <c r="G32" s="12">
        <v>22.59</v>
      </c>
      <c r="H32" s="12">
        <f ca="1">ROUND(INDIRECT(ADDRESS(ROW()+(0), COLUMN()+(-2), 1))*INDIRECT(ADDRESS(ROW()+(0), COLUMN()+(-1), 1)), 2)</f>
        <v>15.32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0.281</v>
      </c>
      <c r="G33" s="12">
        <v>32.56</v>
      </c>
      <c r="H33" s="12">
        <f ca="1">ROUND(INDIRECT(ADDRESS(ROW()+(0), COLUMN()+(-2), 1))*INDIRECT(ADDRESS(ROW()+(0), COLUMN()+(-1), 1)), 2)</f>
        <v>9.15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0.305</v>
      </c>
      <c r="G34" s="12">
        <v>22.59</v>
      </c>
      <c r="H34" s="12">
        <f ca="1">ROUND(INDIRECT(ADDRESS(ROW()+(0), COLUMN()+(-2), 1))*INDIRECT(ADDRESS(ROW()+(0), COLUMN()+(-1), 1)), 2)</f>
        <v>6.89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0.225</v>
      </c>
      <c r="G35" s="12">
        <v>20.92</v>
      </c>
      <c r="H35" s="12">
        <f ca="1">ROUND(INDIRECT(ADDRESS(ROW()+(0), COLUMN()+(-2), 1))*INDIRECT(ADDRESS(ROW()+(0), COLUMN()+(-1), 1)), 2)</f>
        <v>4.71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0.236</v>
      </c>
      <c r="G36" s="12">
        <v>21.26</v>
      </c>
      <c r="H36" s="12">
        <f ca="1">ROUND(INDIRECT(ADDRESS(ROW()+(0), COLUMN()+(-2), 1))*INDIRECT(ADDRESS(ROW()+(0), COLUMN()+(-1), 1)), 2)</f>
        <v>5.02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0.048</v>
      </c>
      <c r="G37" s="12">
        <v>32.56</v>
      </c>
      <c r="H37" s="12">
        <f ca="1">ROUND(INDIRECT(ADDRESS(ROW()+(0), COLUMN()+(-2), 1))*INDIRECT(ADDRESS(ROW()+(0), COLUMN()+(-1), 1)), 2)</f>
        <v>1.56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0.195</v>
      </c>
      <c r="G38" s="14">
        <v>22.59</v>
      </c>
      <c r="H38" s="14">
        <f ca="1">ROUND(INDIRECT(ADDRESS(ROW()+(0), COLUMN()+(-2), 1))*INDIRECT(ADDRESS(ROW()+(0), COLUMN()+(-1), 1)), 2)</f>
        <v>4.41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69.56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232.18</v>
      </c>
      <c r="H41" s="14">
        <f ca="1">ROUND(INDIRECT(ADDRESS(ROW()+(0), COLUMN()+(-2), 1))*INDIRECT(ADDRESS(ROW()+(0), COLUMN()+(-1), 1))/100, 2)</f>
        <v>4.64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236.82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