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<sst xmlns="http://schemas.openxmlformats.org/spreadsheetml/2006/main" count="103" uniqueCount="103">
  <si>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</si>
  <si>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EHR020</t>
  </si>
  <si>
    <t xml:space="preserve">m²</t>
  </si>
  <si>
    <t xml:space="preserve">Losa aligerada con casetón perdido y columnas.</t>
  </si>
  <si>
    <r>
      <rPr>
        <sz val="8.25"/>
        <color rgb="FF000000"/>
        <rFont val="Arial"/>
        <family val="2"/>
      </rPr>
      <t xml:space="preserve">Estructura de concreto armado, realizada con concreto f'c=210 kg/cm² (21 MPa), no expuesto a ciclos de congelamiento y deshielo, exposición a sulfatos insignificante, sin requerimiento de permeabilidad, no expuesto a cloruros, tamaño máximo del agregado 12,5 mm, consistencia blanda, preparado en obra, con un volumen total de concreto en losa con casetón perdido y columnas de 0,201 m³/m², y acero Grado 60 (fy=4200 kg/cm²) en zona de ábacos, vigas, viguetas, vigas de borde y columnas, con una cuantía total de 24 kg/m², compuesta de los siguientes elementos: LOSA ALIGERADA: horizontal, con 15% de zonas macizas, canto 30 = 25+5 cm; viguetas de concreto "in situ" de 10 cm de espesor, intereje 80 cm; bloque de concreto, 70x23x25 cm; capa de compresión de 5 cm de espesor, con armadura de reparto formada por malla electrosoldada Q-139 cocada 100x100 mm de acero trefilado corrugado ASTM A 82-94; con montaje y desmontaje de sistema de encofrado continuo, con acabado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COLUMNAS: con altura libre de hasta 3 m y 30x30 cm de sección media, con montaje y desmontaje del sistema de encofrado de planchas metálicas reutilizables. Incluso alambre de atar, separadores, líquido desencofrante, para evitar la adherencia del concreto al encofrado y agente filmógeno, para el curado de concretos y morteros. El precio incluye el corte, doblado y conformado de la armadura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</si>
  <si>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</si>
  <si>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</si>
  <si>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</si>
  <si>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</si>
  <si>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</si>
  <si>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</si>
  <si>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</si>
  <si>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</si>
  <si>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</si>
  <si>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</si>
  <si>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</si>
  <si>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</si>
  <si>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Plancha metálica de 50x50 cm, para encofrado de columnas de concreto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</si>
  <si>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</si>
  <si>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</si>
  <si>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</si>
  <si>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</si>
  <si>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</si>
  <si>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</si>
  <si>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</si>
  <si>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</si>
  <si>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</si>
  <si>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</si>
  <si>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</si>
  <si>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</si>
  <si>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</si>
  <si>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</si>
  <si>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</si>
  <si>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</si>
  <si>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</si>
  <si>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</si>
  <si>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</si>
  <si>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</si>
  <si>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concreto, 70x23x25 cm, para losa aligerada. Incluso piezas especiales.</t>
  </si>
  <si>
    <t xml:space="preserve">mt07aco020g</t>
  </si>
  <si>
    <t xml:space="preserve">Ud</t>
  </si>
  <si>
    <t xml:space="preserve">Separador homologado para losas aligeradas.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</si>
  <si>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</si>
  <si>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</si>
  <si>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</si>
  <si>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</si>
  <si>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</si>
  <si>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</si>
  <si>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mt07ame090bba</t>
  </si>
  <si>
    <t xml:space="preserve">m²</t>
  </si>
  <si>
    <t xml:space="preserve">Malla electrosoldada Q-139 cocada 100x100 mm, con alambres longitudinales de 4,2 mm de diámetro y alambres transversales de 4,2 mm de diámetro, de acero trefilado corrugado ASTM A 82-94, según ASTM A 185.</t>
  </si>
  <si>
    <t xml:space="preserve">mt08aaa010a</t>
  </si>
  <si>
    <t xml:space="preserve">m³</t>
  </si>
  <si>
    <t xml:space="preserve">Agua.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</si>
  <si>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</si>
  <si>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</si>
  <si>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</si>
  <si>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</si>
  <si>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</si>
  <si>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</si>
  <si>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mt08cem000b</t>
  </si>
  <si>
    <t xml:space="preserve">kg</t>
  </si>
  <si>
    <t xml:space="preserve">Cemento gris en sacos.</t>
  </si>
  <si>
    <t xml:space="preserve">mt08cur020a</t>
  </si>
  <si>
    <t xml:space="preserve">l</t>
  </si>
  <si>
    <t xml:space="preserve">Agente filmógeno, para el curado de concretos y morteros.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</si>
  <si>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</si>
  <si>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</si>
  <si>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</si>
  <si>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</si>
  <si>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</si>
  <si>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</si>
  <si>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</si>
  <si>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mo044</t>
  </si>
  <si>
    <t xml:space="preserve">h</t>
  </si>
  <si>
    <t xml:space="preserve">Operario encofrador.</t>
  </si>
  <si>
    <t xml:space="preserve">mo091</t>
  </si>
  <si>
    <t xml:space="preserve">h</t>
  </si>
  <si>
    <t xml:space="preserve">Oficial encofrador.</t>
  </si>
  <si>
    <t xml:space="preserve">mo043</t>
  </si>
  <si>
    <t xml:space="preserve">h</t>
  </si>
  <si>
    <t xml:space="preserve">Operario fierrero.</t>
  </si>
  <si>
    <t xml:space="preserve">mo090</t>
  </si>
  <si>
    <t xml:space="preserve">h</t>
  </si>
  <si>
    <t xml:space="preserve">Oficial fierrero.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</si>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</sst>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1.06" customWidth="1"/>
    <col min="6" max="6" width="12.24" customWidth="1"/>
    <col min="7" max="7" width="13.7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0.2</v>
      </c>
      <c r="H10" s="12">
        <f ca="1">ROUND(INDIRECT(ADDRESS(ROW()+(0), COLUMN()+(-2), 1))*INDIRECT(ADDRESS(ROW()+(0), COLUMN()+(-1), 1)), 2)</f>
        <v>0.1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149.4</v>
      </c>
      <c r="H11" s="12">
        <f ca="1">ROUND(INDIRECT(ADDRESS(ROW()+(0), COLUMN()+(-2), 1))*INDIRECT(ADDRESS(ROW()+(0), COLUMN()+(-1), 1)), 2)</f>
        <v>1.05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59.92</v>
      </c>
      <c r="H12" s="12">
        <f ca="1">ROUND(INDIRECT(ADDRESS(ROW()+(0), COLUMN()+(-2), 1))*INDIRECT(ADDRESS(ROW()+(0), COLUMN()+(-1), 1)), 2)</f>
        <v>2.04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0.044</v>
      </c>
      <c r="G13" s="12">
        <v>141.61</v>
      </c>
      <c r="H13" s="12">
        <f ca="1">ROUND(INDIRECT(ADDRESS(ROW()+(0), COLUMN()+(-2), 1))*INDIRECT(ADDRESS(ROW()+(0), COLUMN()+(-1), 1)), 2)</f>
        <v>6.23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0.007</v>
      </c>
      <c r="G14" s="12">
        <v>317.47</v>
      </c>
      <c r="H14" s="12">
        <f ca="1">ROUND(INDIRECT(ADDRESS(ROW()+(0), COLUMN()+(-2), 1))*INDIRECT(ADDRESS(ROW()+(0), COLUMN()+(-1), 1)), 2)</f>
        <v>2.22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1106.47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27.23</v>
      </c>
      <c r="H16" s="12">
        <f ca="1">ROUND(INDIRECT(ADDRESS(ROW()+(0), COLUMN()+(-2), 1))*INDIRECT(ADDRESS(ROW()+(0), COLUMN()+(-1), 1)), 2)</f>
        <v>1.09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</v>
      </c>
      <c r="G17" s="12">
        <v>5.62</v>
      </c>
      <c r="H17" s="12">
        <f ca="1">ROUND(INDIRECT(ADDRESS(ROW()+(0), COLUMN()+(-2), 1))*INDIRECT(ADDRESS(ROW()+(0), COLUMN()+(-1), 1)), 2)</f>
        <v>0.17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4.244</v>
      </c>
      <c r="G18" s="12">
        <v>5.62</v>
      </c>
      <c r="H18" s="12">
        <f ca="1">ROUND(INDIRECT(ADDRESS(ROW()+(0), COLUMN()+(-2), 1))*INDIRECT(ADDRESS(ROW()+(0), COLUMN()+(-1), 1)), 2)</f>
        <v>23.85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1.2</v>
      </c>
      <c r="G19" s="12">
        <v>0.2</v>
      </c>
      <c r="H19" s="12">
        <f ca="1">ROUND(INDIRECT(ADDRESS(ROW()+(0), COLUMN()+(-2), 1))*INDIRECT(ADDRESS(ROW()+(0), COLUMN()+(-1), 1)), 2)</f>
        <v>0.24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25.2</v>
      </c>
      <c r="G20" s="12">
        <v>3.22</v>
      </c>
      <c r="H20" s="12">
        <f ca="1">ROUND(INDIRECT(ADDRESS(ROW()+(0), COLUMN()+(-2), 1))*INDIRECT(ADDRESS(ROW()+(0), COLUMN()+(-1), 1)), 2)</f>
        <v>81.14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0.225</v>
      </c>
      <c r="G21" s="12">
        <v>4.66</v>
      </c>
      <c r="H21" s="12">
        <f ca="1">ROUND(INDIRECT(ADDRESS(ROW()+(0), COLUMN()+(-2), 1))*INDIRECT(ADDRESS(ROW()+(0), COLUMN()+(-1), 1)), 2)</f>
        <v>1.05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1.1</v>
      </c>
      <c r="G22" s="12">
        <v>10.11</v>
      </c>
      <c r="H22" s="12">
        <f ca="1">ROUND(INDIRECT(ADDRESS(ROW()+(0), COLUMN()+(-2), 1))*INDIRECT(ADDRESS(ROW()+(0), COLUMN()+(-1), 1)), 2)</f>
        <v>11.12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0.04</v>
      </c>
      <c r="G23" s="12">
        <v>4.66</v>
      </c>
      <c r="H23" s="12">
        <f ca="1">ROUND(INDIRECT(ADDRESS(ROW()+(0), COLUMN()+(-2), 1))*INDIRECT(ADDRESS(ROW()+(0), COLUMN()+(-1), 1)), 2)</f>
        <v>0.19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0.1</v>
      </c>
      <c r="G24" s="12">
        <v>42.52</v>
      </c>
      <c r="H24" s="12">
        <f ca="1">ROUND(INDIRECT(ADDRESS(ROW()+(0), COLUMN()+(-2), 1))*INDIRECT(ADDRESS(ROW()+(0), COLUMN()+(-1), 1)), 2)</f>
        <v>4.25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0.125</v>
      </c>
      <c r="G25" s="12">
        <v>57.85</v>
      </c>
      <c r="H25" s="12">
        <f ca="1">ROUND(INDIRECT(ADDRESS(ROW()+(0), COLUMN()+(-2), 1))*INDIRECT(ADDRESS(ROW()+(0), COLUMN()+(-1), 1)), 2)</f>
        <v>7.23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89.369</v>
      </c>
      <c r="G26" s="12">
        <v>0.46</v>
      </c>
      <c r="H26" s="12">
        <f ca="1">ROUND(INDIRECT(ADDRESS(ROW()+(0), COLUMN()+(-2), 1))*INDIRECT(ADDRESS(ROW()+(0), COLUMN()+(-1), 1)), 2)</f>
        <v>41.11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0.15</v>
      </c>
      <c r="G27" s="14">
        <v>4.86</v>
      </c>
      <c r="H27" s="14">
        <f ca="1">ROUND(INDIRECT(ADDRESS(ROW()+(0), COLUMN()+(-2), 1))*INDIRECT(ADDRESS(ROW()+(0), COLUMN()+(-1), 1)), 2)</f>
        <v>0.73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187.13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0.127</v>
      </c>
      <c r="G30" s="14">
        <v>10.4</v>
      </c>
      <c r="H30" s="14">
        <f ca="1">ROUND(INDIRECT(ADDRESS(ROW()+(0), COLUMN()+(-2), 1))*INDIRECT(ADDRESS(ROW()+(0), COLUMN()+(-1), 1)), 2)</f>
        <v>1.32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1.32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0.846</v>
      </c>
      <c r="G33" s="12">
        <v>32.56</v>
      </c>
      <c r="H33" s="12">
        <f ca="1">ROUND(INDIRECT(ADDRESS(ROW()+(0), COLUMN()+(-2), 1))*INDIRECT(ADDRESS(ROW()+(0), COLUMN()+(-1), 1)), 2)</f>
        <v>27.55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0.856</v>
      </c>
      <c r="G34" s="12">
        <v>22.59</v>
      </c>
      <c r="H34" s="12">
        <f ca="1">ROUND(INDIRECT(ADDRESS(ROW()+(0), COLUMN()+(-2), 1))*INDIRECT(ADDRESS(ROW()+(0), COLUMN()+(-1), 1)), 2)</f>
        <v>19.34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0.337</v>
      </c>
      <c r="G35" s="12">
        <v>32.56</v>
      </c>
      <c r="H35" s="12">
        <f ca="1">ROUND(INDIRECT(ADDRESS(ROW()+(0), COLUMN()+(-2), 1))*INDIRECT(ADDRESS(ROW()+(0), COLUMN()+(-1), 1)), 2)</f>
        <v>10.97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0.366</v>
      </c>
      <c r="G36" s="12">
        <v>22.59</v>
      </c>
      <c r="H36" s="12">
        <f ca="1">ROUND(INDIRECT(ADDRESS(ROW()+(0), COLUMN()+(-2), 1))*INDIRECT(ADDRESS(ROW()+(0), COLUMN()+(-1), 1)), 2)</f>
        <v>8.27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0.26</v>
      </c>
      <c r="G37" s="12">
        <v>20.92</v>
      </c>
      <c r="H37" s="12">
        <f ca="1">ROUND(INDIRECT(ADDRESS(ROW()+(0), COLUMN()+(-2), 1))*INDIRECT(ADDRESS(ROW()+(0), COLUMN()+(-1), 1)), 2)</f>
        <v>5.44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0.273</v>
      </c>
      <c r="G38" s="12">
        <v>21.26</v>
      </c>
      <c r="H38" s="12">
        <f ca="1">ROUND(INDIRECT(ADDRESS(ROW()+(0), COLUMN()+(-2), 1))*INDIRECT(ADDRESS(ROW()+(0), COLUMN()+(-1), 1)), 2)</f>
        <v>5.8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0.06</v>
      </c>
      <c r="G39" s="12">
        <v>32.56</v>
      </c>
      <c r="H39" s="12">
        <f ca="1">ROUND(INDIRECT(ADDRESS(ROW()+(0), COLUMN()+(-2), 1))*INDIRECT(ADDRESS(ROW()+(0), COLUMN()+(-1), 1)), 2)</f>
        <v>1.95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0.244</v>
      </c>
      <c r="G40" s="14">
        <v>22.59</v>
      </c>
      <c r="H40" s="14">
        <f ca="1">ROUND(INDIRECT(ADDRESS(ROW()+(0), COLUMN()+(-2), 1))*INDIRECT(ADDRESS(ROW()+(0), COLUMN()+(-1), 1)), 2)</f>
        <v>5.51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84.83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273.28</v>
      </c>
      <c r="H43" s="14">
        <f ca="1">ROUND(INDIRECT(ADDRESS(ROW()+(0), COLUMN()+(-2), 1))*INDIRECT(ADDRESS(ROW()+(0), COLUMN()+(-1), 1))/100, 2)</f>
        <v>5.47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278.75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