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<sst xmlns="http://schemas.openxmlformats.org/spreadsheetml/2006/main" count="26" uniqueCount="26">
  <si>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</si>
  <si>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FAG030</t>
  </si>
  <si>
    <t xml:space="preserve">m²</t>
  </si>
  <si>
    <t xml:space="preserve">Sistema "LEVANTINA" de plancha de gres porcelánico laminado, para hoja exterior de fachada ventilada.</t>
  </si>
  <si>
    <r>
      <rPr>
        <sz val="7.80"/>
        <color rgb="FF000000"/>
        <rFont val="Arial"/>
        <family val="2"/>
      </rPr>
      <t xml:space="preserve">Hoja exterior </t>
    </r>
    <r>
      <rPr>
        <b/>
        <sz val="7.80"/>
        <color rgb="FF000000"/>
        <rFont val="Arial"/>
        <family val="2"/>
      </rPr>
      <t xml:space="preserve">de sistema de fachada ventilada, con baldosas de gres porcelánico de gran formato reforzado con fibra de vidrio, Lámina Porcelánica Techlam® "LEVANTINA", de 3000x1000 mm y 3 mm de espesor, serie Basic, modelo Antracita, acabado antideslizante, colocadas con grapa vista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</si>
  <si>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</si>
  <si>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</si>
  <si>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</si>
  <si>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</si>
  <si>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</si>
  <si>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</si>
  <si>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</si>
  <si>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</si>
  <si>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parte proporcional de anclajes puntuales de acero inoxidable AISI 304, fijados a un bastidor de acero galvanizado pintado, perfilería para remates, arranques, separadores, despuntes, tornillería y otros elementos de fijación.</t>
  </si>
  <si>
    <t xml:space="preserve">mo051</t>
  </si>
  <si>
    <t xml:space="preserve">h</t>
  </si>
  <si>
    <t xml:space="preserve">Operario en sistemas de fachadas prefabricadas.</t>
  </si>
  <si>
    <t xml:space="preserve">mo097</t>
  </si>
  <si>
    <t xml:space="preserve">h</t>
  </si>
  <si>
    <t xml:space="preserve">Oficial en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</si>
  <si>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</si>
  <si>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</si>
  <si>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</si>
  <si>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</si>
  <si>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68,24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</si>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</sst>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37" customWidth="1"/>
    <col min="4" max="4" width="21.42" customWidth="1"/>
    <col min="5" max="5" width="29.43" customWidth="1"/>
    <col min="6" max="6" width="11.66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326.240000</v>
      </c>
      <c r="J8" s="16"/>
      <c r="K8" s="16">
        <f ca="1">ROUND(INDIRECT(ADDRESS(ROW()+(0), COLUMN()+(-4), 1))*INDIRECT(ADDRESS(ROW()+(0), COLUMN()+(-2), 1)), 2)</f>
        <v>342.550000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1.192000</v>
      </c>
      <c r="H9" s="19"/>
      <c r="I9" s="20">
        <v>16.790000</v>
      </c>
      <c r="J9" s="20"/>
      <c r="K9" s="20">
        <f ca="1">ROUND(INDIRECT(ADDRESS(ROW()+(0), COLUMN()+(-4), 1))*INDIRECT(ADDRESS(ROW()+(0), COLUMN()+(-2), 1)), 2)</f>
        <v>20.010000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1.192000</v>
      </c>
      <c r="H10" s="23"/>
      <c r="I10" s="24">
        <v>13.290000</v>
      </c>
      <c r="J10" s="24"/>
      <c r="K10" s="24">
        <f ca="1">ROUND(INDIRECT(ADDRESS(ROW()+(0), COLUMN()+(-4), 1))*INDIRECT(ADDRESS(ROW()+(0), COLUMN()+(-2), 1)), 2)</f>
        <v>15.840000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378.400000</v>
      </c>
      <c r="J11" s="16"/>
      <c r="K11" s="16">
        <f ca="1">ROUND(INDIRECT(ADDRESS(ROW()+(0), COLUMN()+(-4), 1))*INDIRECT(ADDRESS(ROW()+(0), COLUMN()+(-2), 1))/100, 2)</f>
        <v>11.350000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389.750000</v>
      </c>
      <c r="J12" s="24"/>
      <c r="K12" s="24">
        <f ca="1">ROUND(INDIRECT(ADDRESS(ROW()+(0), COLUMN()+(-4), 1))*INDIRECT(ADDRESS(ROW()+(0), COLUMN()+(-2), 1))/100, 2)</f>
        <v>11.690000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401.440000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