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<sst xmlns="http://schemas.openxmlformats.org/spreadsheetml/2006/main" count="77" uniqueCount="77">
  <si>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</si>
  <si>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</si>
  <si>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</si>
  <si>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plancha de cemento Portland para soporte de revestimiento exterior de fachada ventilada.</t>
  </si>
  <si>
    <t xml:space="preserve">Sistema de fachada "KNAUF" Aquapanel WM211C.es, (12,5+75+5+15)/400, para su uso como hoja interior de fachada ventilada, formado por una plancha Aquapanel Outdoor de 12,5 mm de espesor, atornillada desde el lado exterior a una estructura metálica de acero Z2 (Z275) galvanizado normal de canales horizontales de 75/40/0,7 mm GRC 0,70, anclados a la parte superior e inferior de las losas y parantes verticales de 75/50/0,70 mm GRC 0,70 con una modulación de 400 mm entre ejes, de canal a canal y disposición normal "N"; barrera impermeable al agua Tyvek StuccoWrap entre los perfiles y la plancha; dos planchas que se atornillan desde el lado interior a los parantes (una plancha tipo Standard (A) de 5 mm de espesor y una plancha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</si>
  <si>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</si>
  <si>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</si>
  <si>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</si>
  <si>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</si>
  <si>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</si>
  <si>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</si>
  <si>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</si>
  <si>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</si>
  <si>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</si>
  <si>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</si>
  <si>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</si>
  <si>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</si>
  <si>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</si>
  <si>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</si>
  <si>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Parante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</si>
  <si>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</si>
  <si>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</si>
  <si>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</si>
  <si>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</si>
  <si>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</si>
  <si>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Plancha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</si>
  <si>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</si>
  <si>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</si>
  <si>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</si>
  <si>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</si>
  <si>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</si>
  <si>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tarugo y tornillo 5x27.</t>
  </si>
  <si>
    <t xml:space="preserve">mt12ppk010a</t>
  </si>
  <si>
    <t xml:space="preserve">m²</t>
  </si>
  <si>
    <t xml:space="preserve">Plancha de yeso laminado A / - 1200 / longitud / 12,5 / borde afinado, Standard "KNAUF".</t>
  </si>
  <si>
    <t xml:space="preserve">mt12ppk010e</t>
  </si>
  <si>
    <t xml:space="preserve">m²</t>
  </si>
  <si>
    <t xml:space="preserve">Plancha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</si>
  <si>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</si>
  <si>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</si>
  <si>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</si>
  <si>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</si>
  <si>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</si>
  <si>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</si>
  <si>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</si>
  <si>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</si>
  <si>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</si>
  <si>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</si>
  <si>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</si>
  <si>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</si>
  <si>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</si>
  <si>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</si>
  <si>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</si>
  <si>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</si>
  <si>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</si>
  <si>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</si>
  <si>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</si>
  <si>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</si>
  <si>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</si>
  <si>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</si>
  <si>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</si>
  <si>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</si>
  <si>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</si>
  <si>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</si>
  <si>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</si>
  <si>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mo052</t>
  </si>
  <si>
    <t xml:space="preserve">h</t>
  </si>
  <si>
    <t xml:space="preserve">Operario en mamparas y sistemas de placas.</t>
  </si>
  <si>
    <t xml:space="preserve">mo098</t>
  </si>
  <si>
    <t xml:space="preserve">h</t>
  </si>
  <si>
    <t xml:space="preserve">Oficial en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</si>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</sst>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1.830000</v>
      </c>
      <c r="J8" s="16"/>
      <c r="K8" s="16">
        <f ca="1">ROUND(INDIRECT(ADDRESS(ROW()+(0), COLUMN()+(-4), 1))*INDIRECT(ADDRESS(ROW()+(0), COLUMN()+(-2), 1)), 2)</f>
        <v>2.200000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8.890000</v>
      </c>
      <c r="J9" s="20"/>
      <c r="K9" s="20">
        <f ca="1">ROUND(INDIRECT(ADDRESS(ROW()+(0), COLUMN()+(-4), 1))*INDIRECT(ADDRESS(ROW()+(0), COLUMN()+(-2), 1)), 2)</f>
        <v>6.220000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12.620000</v>
      </c>
      <c r="J10" s="20"/>
      <c r="K10" s="20">
        <f ca="1">ROUND(INDIRECT(ADDRESS(ROW()+(0), COLUMN()+(-4), 1))*INDIRECT(ADDRESS(ROW()+(0), COLUMN()+(-2), 1)), 2)</f>
        <v>34.710000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17.560000</v>
      </c>
      <c r="J11" s="20"/>
      <c r="K11" s="20">
        <f ca="1">ROUND(INDIRECT(ADDRESS(ROW()+(0), COLUMN()+(-4), 1))*INDIRECT(ADDRESS(ROW()+(0), COLUMN()+(-2), 1)), 2)</f>
        <v>19.320000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89.480000</v>
      </c>
      <c r="J12" s="20"/>
      <c r="K12" s="20">
        <f ca="1">ROUND(INDIRECT(ADDRESS(ROW()+(0), COLUMN()+(-4), 1))*INDIRECT(ADDRESS(ROW()+(0), COLUMN()+(-2), 1)), 2)</f>
        <v>89.480000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0.320000</v>
      </c>
      <c r="J13" s="20"/>
      <c r="K13" s="20">
        <f ca="1">ROUND(INDIRECT(ADDRESS(ROW()+(0), COLUMN()+(-4), 1))*INDIRECT(ADDRESS(ROW()+(0), COLUMN()+(-2), 1)), 2)</f>
        <v>6.400000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0.220000</v>
      </c>
      <c r="J14" s="20"/>
      <c r="K14" s="20">
        <f ca="1">ROUND(INDIRECT(ADDRESS(ROW()+(0), COLUMN()+(-4), 1))*INDIRECT(ADDRESS(ROW()+(0), COLUMN()+(-2), 1)), 2)</f>
        <v>0.350000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16.250000</v>
      </c>
      <c r="J15" s="20"/>
      <c r="K15" s="20">
        <f ca="1">ROUND(INDIRECT(ADDRESS(ROW()+(0), COLUMN()+(-4), 1))*INDIRECT(ADDRESS(ROW()+(0), COLUMN()+(-2), 1)), 2)</f>
        <v>16.250000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34.510000</v>
      </c>
      <c r="J16" s="20"/>
      <c r="K16" s="20">
        <f ca="1">ROUND(INDIRECT(ADDRESS(ROW()+(0), COLUMN()+(-4), 1))*INDIRECT(ADDRESS(ROW()+(0), COLUMN()+(-2), 1)), 2)</f>
        <v>34.510000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0.030000</v>
      </c>
      <c r="J17" s="20"/>
      <c r="K17" s="20">
        <f ca="1">ROUND(INDIRECT(ADDRESS(ROW()+(0), COLUMN()+(-4), 1))*INDIRECT(ADDRESS(ROW()+(0), COLUMN()+(-2), 1)), 2)</f>
        <v>0.270000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0.050000</v>
      </c>
      <c r="J18" s="20"/>
      <c r="K18" s="20">
        <f ca="1">ROUND(INDIRECT(ADDRESS(ROW()+(0), COLUMN()+(-4), 1))*INDIRECT(ADDRESS(ROW()+(0), COLUMN()+(-2), 1)), 2)</f>
        <v>0.900000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2.100000</v>
      </c>
      <c r="J19" s="20"/>
      <c r="K19" s="20">
        <f ca="1">ROUND(INDIRECT(ADDRESS(ROW()+(0), COLUMN()+(-4), 1))*INDIRECT(ADDRESS(ROW()+(0), COLUMN()+(-2), 1)), 2)</f>
        <v>0.210000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4.600000</v>
      </c>
      <c r="J20" s="20"/>
      <c r="K20" s="20">
        <f ca="1">ROUND(INDIRECT(ADDRESS(ROW()+(0), COLUMN()+(-4), 1))*INDIRECT(ADDRESS(ROW()+(0), COLUMN()+(-2), 1)), 2)</f>
        <v>2.300000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0.120000</v>
      </c>
      <c r="J21" s="20"/>
      <c r="K21" s="20">
        <f ca="1">ROUND(INDIRECT(ADDRESS(ROW()+(0), COLUMN()+(-4), 1))*INDIRECT(ADDRESS(ROW()+(0), COLUMN()+(-2), 1)), 2)</f>
        <v>0.190000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9.390000</v>
      </c>
      <c r="J22" s="20"/>
      <c r="K22" s="20">
        <f ca="1">ROUND(INDIRECT(ADDRESS(ROW()+(0), COLUMN()+(-4), 1))*INDIRECT(ADDRESS(ROW()+(0), COLUMN()+(-2), 1)), 2)</f>
        <v>5.630000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1.930000</v>
      </c>
      <c r="J23" s="20"/>
      <c r="K23" s="20">
        <f ca="1">ROUND(INDIRECT(ADDRESS(ROW()+(0), COLUMN()+(-4), 1))*INDIRECT(ADDRESS(ROW()+(0), COLUMN()+(-2), 1)), 2)</f>
        <v>4.050000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0.292000</v>
      </c>
      <c r="H24" s="19"/>
      <c r="I24" s="20">
        <v>16.790000</v>
      </c>
      <c r="J24" s="20"/>
      <c r="K24" s="20">
        <f ca="1">ROUND(INDIRECT(ADDRESS(ROW()+(0), COLUMN()+(-4), 1))*INDIRECT(ADDRESS(ROW()+(0), COLUMN()+(-2), 1)), 2)</f>
        <v>4.900000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0.292000</v>
      </c>
      <c r="H25" s="19"/>
      <c r="I25" s="20">
        <v>13.290000</v>
      </c>
      <c r="J25" s="20"/>
      <c r="K25" s="20">
        <f ca="1">ROUND(INDIRECT(ADDRESS(ROW()+(0), COLUMN()+(-4), 1))*INDIRECT(ADDRESS(ROW()+(0), COLUMN()+(-2), 1)), 2)</f>
        <v>3.880000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0.292000</v>
      </c>
      <c r="H26" s="19"/>
      <c r="I26" s="20">
        <v>16.790000</v>
      </c>
      <c r="J26" s="20"/>
      <c r="K26" s="20">
        <f ca="1">ROUND(INDIRECT(ADDRESS(ROW()+(0), COLUMN()+(-4), 1))*INDIRECT(ADDRESS(ROW()+(0), COLUMN()+(-2), 1)), 2)</f>
        <v>4.900000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0.292000</v>
      </c>
      <c r="H27" s="23"/>
      <c r="I27" s="24">
        <v>13.290000</v>
      </c>
      <c r="J27" s="24"/>
      <c r="K27" s="24">
        <f ca="1">ROUND(INDIRECT(ADDRESS(ROW()+(0), COLUMN()+(-4), 1))*INDIRECT(ADDRESS(ROW()+(0), COLUMN()+(-2), 1)), 2)</f>
        <v>3.880000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240.550000</v>
      </c>
      <c r="J28" s="16"/>
      <c r="K28" s="16">
        <f ca="1">ROUND(INDIRECT(ADDRESS(ROW()+(0), COLUMN()+(-4), 1))*INDIRECT(ADDRESS(ROW()+(0), COLUMN()+(-2), 1))/100, 2)</f>
        <v>7.220000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247.770000</v>
      </c>
      <c r="J29" s="24"/>
      <c r="K29" s="24">
        <f ca="1">ROUND(INDIRECT(ADDRESS(ROW()+(0), COLUMN()+(-4), 1))*INDIRECT(ADDRESS(ROW()+(0), COLUMN()+(-2), 1))/100, 2)</f>
        <v>7.430000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255.200000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