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<sst xmlns="http://schemas.openxmlformats.org/spreadsheetml/2006/main" count="44" uniqueCount="44">
  <si>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</si>
  <si>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FDV020</t>
  </si>
  <si>
    <t xml:space="preserve">Ud</t>
  </si>
  <si>
    <t xml:space="preserve">Contramarco de ventana de aluminio.</t>
  </si>
  <si>
    <t xml:space="preserve">Carpintería de aluminio, acabado en anodizado natural, para conformado de contramarco de ventana practicable de una hoja de persianas fijas, de 50x150 cm, gama básica, colocada en ventana.</t>
  </si>
  <si>
    <t xml:space="preserve">Descompuesto</t>
  </si>
  <si>
    <t xml:space="preserve">Ud</t>
  </si>
  <si>
    <t xml:space="preserve">Descomposición</t>
  </si>
  <si>
    <t xml:space="preserve">Rend.</t>
  </si>
  <si>
    <t xml:space="preserve">Precio unitario</t>
  </si>
  <si>
    <t xml:space="preserve">Precio partida</t>
  </si>
  <si>
    <t xml:space="preserve">mt25dcg010a</t>
  </si>
  <si>
    <t xml:space="preserve">m</t>
  </si>
  <si>
    <t xml:space="preserve">Perfil de aluminio anodizado natural, para conformado de marco de ventana en sistemas de contramarcos de ventanas practicables, gama básica, incluso juntas de estanqueidad de la hoja, con el certificado de calidad EWAA-EURAS (QUALANOD).</t>
  </si>
  <si>
    <t xml:space="preserve">mt25dcg060a</t>
  </si>
  <si>
    <t xml:space="preserve">m</t>
  </si>
  <si>
    <t xml:space="preserve">Perfil de aluminio anodizado natural, para conformado de hoja de ventana en sistemas de contramarcos de ventanas, gama básica, incluso junta de estanqueidad de la hoja, con el certificado de calidad EWAA-EURAS (QUALANOD).</t>
  </si>
  <si>
    <t xml:space="preserve">mt25dcg066a</t>
  </si>
  <si>
    <t xml:space="preserve">m</t>
  </si>
  <si>
    <t xml:space="preserve">Perfil de aluminio anodizado natural, para conformado de complemento portalamas en sistemas de contramarcos de ventanas, gama básica, con el certificado de calidad EWAA-EURAS (QUALANOD).</t>
  </si>
  <si>
    <t xml:space="preserve">mt25dcg070a</t>
  </si>
  <si>
    <t xml:space="preserve">m</t>
  </si>
  <si>
    <t xml:space="preserve">Perfil de aluminio anodizado natural, para conformado de persiana terminal en sistemas de contramarcos de ventanas, gama básica, con el certificado de calidad EWAA-EURAS (QUALANOD).</t>
  </si>
  <si>
    <t xml:space="preserve">mt25dcg090a</t>
  </si>
  <si>
    <t xml:space="preserve">m</t>
  </si>
  <si>
    <t xml:space="preserve">Perfil de aluminio anodizado natural, para conformado de persiana fija en sistemas de contramarcos de ventanas, gama básica, con el certificado de calidad EWAA-EURAS (QUALANOD).</t>
  </si>
  <si>
    <t xml:space="preserve">mt25pfx200ea</t>
  </si>
  <si>
    <t xml:space="preserve">Ud</t>
  </si>
  <si>
    <t xml:space="preserve">Kit compuesto por escuadras, tapas de condensación y salida de agua, y herrería de ventana practicable de apertura hacia el interior de una hoja.</t>
  </si>
  <si>
    <t xml:space="preserve">mt15sja100</t>
  </si>
  <si>
    <t xml:space="preserve">Ud</t>
  </si>
  <si>
    <t xml:space="preserve">Cartucho de fragua de silicona neutra.</t>
  </si>
  <si>
    <t xml:space="preserve">mo017</t>
  </si>
  <si>
    <t xml:space="preserve">h</t>
  </si>
  <si>
    <t xml:space="preserve">Operario carpintero metálico.</t>
  </si>
  <si>
    <t xml:space="preserve">mo057</t>
  </si>
  <si>
    <t xml:space="preserve">h</t>
  </si>
  <si>
    <t xml:space="preserve">Oficial carpintero metálico.</t>
  </si>
  <si>
    <t xml:space="preserve">%</t>
  </si>
  <si>
    <t xml:space="preserve">Medios auxiliares</t>
  </si>
  <si>
    <t xml:space="preserve">%</t>
  </si>
  <si>
    <t xml:space="preserve">Costes indirectos</t>
  </si>
  <si>
    <t xml:space="preserve">Coste de mantenimiento decenal: S/. 69,64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</si>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</sst>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4.23" customWidth="1"/>
    <col min="3" max="3" width="7.72" customWidth="1"/>
    <col min="4" max="4" width="59.60" customWidth="1"/>
    <col min="5" max="5" width="7.14" customWidth="1"/>
    <col min="6" max="6" width="11.07" customWidth="1"/>
    <col min="7" max="7" width="2.48" customWidth="1"/>
    <col min="8" max="8" width="2.77" customWidth="1"/>
    <col min="9" max="9" width="5.25" customWidth="1"/>
    <col min="10" max="10" width="5.10"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t="s">
        <v>7</v>
      </c>
      <c r="D7" s="9"/>
      <c r="E7" s="9" t="s">
        <v>8</v>
      </c>
      <c r="F7" s="9" t="s">
        <v>9</v>
      </c>
      <c r="G7" s="9"/>
      <c r="H7" s="9" t="s">
        <v>10</v>
      </c>
      <c r="I7" s="9"/>
      <c r="J7" s="9"/>
    </row>
    <row r="8" spans="1:10" ht="40.80" thickBot="1" customHeight="1">
      <c r="A8" s="10" t="s">
        <v>11</v>
      </c>
      <c r="B8" s="12" t="s">
        <v>12</v>
      </c>
      <c r="C8" s="10" t="s">
        <v>13</v>
      </c>
      <c r="D8" s="10"/>
      <c r="E8" s="14">
        <v>4.000000</v>
      </c>
      <c r="F8" s="16">
        <v>13.570000</v>
      </c>
      <c r="G8" s="16"/>
      <c r="H8" s="16">
        <f ca="1">ROUND(INDIRECT(ADDRESS(ROW()+(0), COLUMN()+(-3), 1))*INDIRECT(ADDRESS(ROW()+(0), COLUMN()+(-2), 1)), 2)</f>
        <v>54.280000</v>
      </c>
      <c r="I8" s="16"/>
      <c r="J8" s="16"/>
    </row>
    <row r="9" spans="1:10" ht="40.80" thickBot="1" customHeight="1">
      <c r="A9" s="17" t="s">
        <v>14</v>
      </c>
      <c r="B9" s="18" t="s">
        <v>15</v>
      </c>
      <c r="C9" s="17" t="s">
        <v>16</v>
      </c>
      <c r="D9" s="17"/>
      <c r="E9" s="19">
        <v>3.800000</v>
      </c>
      <c r="F9" s="20">
        <v>14.080000</v>
      </c>
      <c r="G9" s="20"/>
      <c r="H9" s="20">
        <f ca="1">ROUND(INDIRECT(ADDRESS(ROW()+(0), COLUMN()+(-3), 1))*INDIRECT(ADDRESS(ROW()+(0), COLUMN()+(-2), 1)), 2)</f>
        <v>53.500000</v>
      </c>
      <c r="I9" s="20"/>
      <c r="J9" s="20"/>
    </row>
    <row r="10" spans="1:10" ht="31.20" thickBot="1" customHeight="1">
      <c r="A10" s="17" t="s">
        <v>17</v>
      </c>
      <c r="B10" s="18" t="s">
        <v>18</v>
      </c>
      <c r="C10" s="17" t="s">
        <v>19</v>
      </c>
      <c r="D10" s="17"/>
      <c r="E10" s="19">
        <v>0.640000</v>
      </c>
      <c r="F10" s="20">
        <v>5.320000</v>
      </c>
      <c r="G10" s="20"/>
      <c r="H10" s="20">
        <f ca="1">ROUND(INDIRECT(ADDRESS(ROW()+(0), COLUMN()+(-3), 1))*INDIRECT(ADDRESS(ROW()+(0), COLUMN()+(-2), 1)), 2)</f>
        <v>3.400000</v>
      </c>
      <c r="I10" s="20"/>
      <c r="J10" s="20"/>
    </row>
    <row r="11" spans="1:10" ht="31.20" thickBot="1" customHeight="1">
      <c r="A11" s="17" t="s">
        <v>20</v>
      </c>
      <c r="B11" s="18" t="s">
        <v>21</v>
      </c>
      <c r="C11" s="17" t="s">
        <v>22</v>
      </c>
      <c r="D11" s="17"/>
      <c r="E11" s="19">
        <v>0.640000</v>
      </c>
      <c r="F11" s="20">
        <v>10.510000</v>
      </c>
      <c r="G11" s="20"/>
      <c r="H11" s="20">
        <f ca="1">ROUND(INDIRECT(ADDRESS(ROW()+(0), COLUMN()+(-3), 1))*INDIRECT(ADDRESS(ROW()+(0), COLUMN()+(-2), 1)), 2)</f>
        <v>6.730000</v>
      </c>
      <c r="I11" s="20"/>
      <c r="J11" s="20"/>
    </row>
    <row r="12" spans="1:10" ht="31.20" thickBot="1" customHeight="1">
      <c r="A12" s="17" t="s">
        <v>23</v>
      </c>
      <c r="B12" s="18" t="s">
        <v>24</v>
      </c>
      <c r="C12" s="17" t="s">
        <v>25</v>
      </c>
      <c r="D12" s="17"/>
      <c r="E12" s="19">
        <v>11.520000</v>
      </c>
      <c r="F12" s="20">
        <v>7.700000</v>
      </c>
      <c r="G12" s="20"/>
      <c r="H12" s="20">
        <f ca="1">ROUND(INDIRECT(ADDRESS(ROW()+(0), COLUMN()+(-3), 1))*INDIRECT(ADDRESS(ROW()+(0), COLUMN()+(-2), 1)), 2)</f>
        <v>88.700000</v>
      </c>
      <c r="I12" s="20"/>
      <c r="J12" s="20"/>
    </row>
    <row r="13" spans="1:10" ht="21.60" thickBot="1" customHeight="1">
      <c r="A13" s="17" t="s">
        <v>26</v>
      </c>
      <c r="B13" s="18" t="s">
        <v>27</v>
      </c>
      <c r="C13" s="17" t="s">
        <v>28</v>
      </c>
      <c r="D13" s="17"/>
      <c r="E13" s="19">
        <v>1.000000</v>
      </c>
      <c r="F13" s="20">
        <v>44.300000</v>
      </c>
      <c r="G13" s="20"/>
      <c r="H13" s="20">
        <f ca="1">ROUND(INDIRECT(ADDRESS(ROW()+(0), COLUMN()+(-3), 1))*INDIRECT(ADDRESS(ROW()+(0), COLUMN()+(-2), 1)), 2)</f>
        <v>44.300000</v>
      </c>
      <c r="I13" s="20"/>
      <c r="J13" s="20"/>
    </row>
    <row r="14" spans="1:10" ht="12.00" thickBot="1" customHeight="1">
      <c r="A14" s="17" t="s">
        <v>29</v>
      </c>
      <c r="B14" s="18" t="s">
        <v>30</v>
      </c>
      <c r="C14" s="17" t="s">
        <v>31</v>
      </c>
      <c r="D14" s="17"/>
      <c r="E14" s="19">
        <v>0.140000</v>
      </c>
      <c r="F14" s="20">
        <v>13.410000</v>
      </c>
      <c r="G14" s="20"/>
      <c r="H14" s="20">
        <f ca="1">ROUND(INDIRECT(ADDRESS(ROW()+(0), COLUMN()+(-3), 1))*INDIRECT(ADDRESS(ROW()+(0), COLUMN()+(-2), 1)), 2)</f>
        <v>1.880000</v>
      </c>
      <c r="I14" s="20"/>
      <c r="J14" s="20"/>
    </row>
    <row r="15" spans="1:10" ht="12.00" thickBot="1" customHeight="1">
      <c r="A15" s="17" t="s">
        <v>32</v>
      </c>
      <c r="B15" s="18" t="s">
        <v>33</v>
      </c>
      <c r="C15" s="17" t="s">
        <v>34</v>
      </c>
      <c r="D15" s="17"/>
      <c r="E15" s="19">
        <v>1.186000</v>
      </c>
      <c r="F15" s="20">
        <v>16.510000</v>
      </c>
      <c r="G15" s="20"/>
      <c r="H15" s="20">
        <f ca="1">ROUND(INDIRECT(ADDRESS(ROW()+(0), COLUMN()+(-3), 1))*INDIRECT(ADDRESS(ROW()+(0), COLUMN()+(-2), 1)), 2)</f>
        <v>19.580000</v>
      </c>
      <c r="I15" s="20"/>
      <c r="J15" s="20"/>
    </row>
    <row r="16" spans="1:10" ht="12.00" thickBot="1" customHeight="1">
      <c r="A16" s="17" t="s">
        <v>35</v>
      </c>
      <c r="B16" s="21" t="s">
        <v>36</v>
      </c>
      <c r="C16" s="22" t="s">
        <v>37</v>
      </c>
      <c r="D16" s="22"/>
      <c r="E16" s="23">
        <v>1.186000</v>
      </c>
      <c r="F16" s="24">
        <v>13.340000</v>
      </c>
      <c r="G16" s="24"/>
      <c r="H16" s="24">
        <f ca="1">ROUND(INDIRECT(ADDRESS(ROW()+(0), COLUMN()+(-3), 1))*INDIRECT(ADDRESS(ROW()+(0), COLUMN()+(-2), 1)), 2)</f>
        <v>15.820000</v>
      </c>
      <c r="I16" s="24"/>
      <c r="J16" s="24"/>
    </row>
    <row r="17" spans="1:10" ht="12.00" thickBot="1" customHeight="1">
      <c r="A17" s="17"/>
      <c r="B17" s="12" t="s">
        <v>38</v>
      </c>
      <c r="C17" s="10" t="s">
        <v>39</v>
      </c>
      <c r="D17" s="10"/>
      <c r="E17" s="14">
        <v>2.000000</v>
      </c>
      <c r="F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288.190000</v>
      </c>
      <c r="G17" s="16"/>
      <c r="H17" s="16">
        <f ca="1">ROUND(INDIRECT(ADDRESS(ROW()+(0), COLUMN()+(-3), 1))*INDIRECT(ADDRESS(ROW()+(0), COLUMN()+(-2), 1))/100, 2)</f>
        <v>5.760000</v>
      </c>
      <c r="I17" s="16"/>
      <c r="J17" s="16"/>
    </row>
    <row r="18" spans="1:10" ht="12.00" thickBot="1" customHeight="1">
      <c r="A18" s="22"/>
      <c r="B18" s="21" t="s">
        <v>40</v>
      </c>
      <c r="C18" s="22" t="s">
        <v>41</v>
      </c>
      <c r="D18" s="22"/>
      <c r="E18" s="23">
        <v>3.000000</v>
      </c>
      <c r="F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293.950000</v>
      </c>
      <c r="G18" s="24"/>
      <c r="H18" s="24">
        <f ca="1">ROUND(INDIRECT(ADDRESS(ROW()+(0), COLUMN()+(-3), 1))*INDIRECT(ADDRESS(ROW()+(0), COLUMN()+(-2), 1))/100, 2)</f>
        <v>8.820000</v>
      </c>
      <c r="I18" s="24"/>
      <c r="J18" s="24"/>
    </row>
    <row r="19" spans="1:10" ht="12.00" thickBot="1" customHeight="1">
      <c r="A19" s="6" t="s">
        <v>42</v>
      </c>
      <c r="B19" s="7"/>
      <c r="C19" s="7"/>
      <c r="D19" s="7"/>
      <c r="E19" s="25"/>
      <c r="F19" s="6" t="s">
        <v>43</v>
      </c>
      <c r="G19" s="6"/>
      <c r="H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302.770000</v>
      </c>
      <c r="I19" s="26"/>
      <c r="J19" s="26"/>
    </row>
  </sheetData>
  <mergeCells count="44">
    <mergeCell ref="A1:J1"/>
    <mergeCell ref="B3:C3"/>
    <mergeCell ref="D3:F3"/>
    <mergeCell ref="G3:H3"/>
    <mergeCell ref="A4:J4"/>
    <mergeCell ref="C7:D7"/>
    <mergeCell ref="F7:G7"/>
    <mergeCell ref="H7:J7"/>
    <mergeCell ref="C8:D8"/>
    <mergeCell ref="F8:G8"/>
    <mergeCell ref="H8:J8"/>
    <mergeCell ref="C9:D9"/>
    <mergeCell ref="F9:G9"/>
    <mergeCell ref="H9:J9"/>
    <mergeCell ref="C10:D10"/>
    <mergeCell ref="F10:G10"/>
    <mergeCell ref="H10:J10"/>
    <mergeCell ref="C11:D11"/>
    <mergeCell ref="F11:G11"/>
    <mergeCell ref="H11:J11"/>
    <mergeCell ref="C12:D12"/>
    <mergeCell ref="F12:G12"/>
    <mergeCell ref="H12:J12"/>
    <mergeCell ref="C13:D13"/>
    <mergeCell ref="F13:G13"/>
    <mergeCell ref="H13:J13"/>
    <mergeCell ref="C14:D14"/>
    <mergeCell ref="F14:G14"/>
    <mergeCell ref="H14:J14"/>
    <mergeCell ref="C15:D15"/>
    <mergeCell ref="F15:G15"/>
    <mergeCell ref="H15:J15"/>
    <mergeCell ref="C16:D16"/>
    <mergeCell ref="F16:G16"/>
    <mergeCell ref="H16:J16"/>
    <mergeCell ref="C17:D17"/>
    <mergeCell ref="F17:G17"/>
    <mergeCell ref="H17:J17"/>
    <mergeCell ref="C18:D18"/>
    <mergeCell ref="F18:G18"/>
    <mergeCell ref="H18:J18"/>
    <mergeCell ref="A19:D19"/>
    <mergeCell ref="F19:G19"/>
    <mergeCell ref="H19:J19"/>
  </mergeCells>
  <pageMargins left="0.620079" right="0.472441" top="0.472441" bottom="0.472441" header="0.0" footer="0.0"/>
  <pageSetup paperSize="9" orientation="portrait"/>
  <rowBreaks count="0" manualBreakCount="0">
    </rowBreaks>
</worksheet>
</file>