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<sst xmlns="http://schemas.openxmlformats.org/spreadsheetml/2006/main" count="43" uniqueCount="43">
  <si>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</si>
  <si>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FFD010</t>
  </si>
  <si>
    <t xml:space="preserve">m²</t>
  </si>
  <si>
    <t xml:space="preserve">Hoja interior de medianera de dos hojas, de albañilería de ladrillo cerámico para revestir.</t>
  </si>
  <si>
    <r>
      <rPr>
        <sz val="8.25"/>
        <color rgb="FF000000"/>
        <rFont val="Arial"/>
        <family val="2"/>
      </rPr>
      <t xml:space="preserve">Hoja interior de medianera de dos hojas, de 7 cm de espesor, de albañilería de ladrillo cerámico hueco doble, para revestir, 33x16x7 cm, con juntas horizontales y verticales de 10 mm de espesor, recibida con mortero de cemento confeccionado en obra, con 250 kg/m³ de cemento, color gris, dosificación 1:6, suministrado en sacos.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</si>
  <si>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</si>
  <si>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</si>
  <si>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</si>
  <si>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</si>
  <si>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</si>
  <si>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</si>
  <si>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</si>
  <si>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mt04lvc010g</t>
  </si>
  <si>
    <t xml:space="preserve">Ud</t>
  </si>
  <si>
    <t xml:space="preserve">Ladrillo cerámico hueco doble, para revestir, 33x16x7 cm, densidad 810 kg/m³.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</si>
  <si>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</si>
  <si>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</si>
  <si>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</si>
  <si>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</si>
  <si>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</si>
  <si>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</si>
  <si>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mt08cem000b</t>
  </si>
  <si>
    <t xml:space="preserve">kg</t>
  </si>
  <si>
    <t xml:space="preserve">Cemento gris en sacos.</t>
  </si>
  <si>
    <t xml:space="preserve">Subtotal materiales:</t>
  </si>
  <si>
    <t xml:space="preserve">Equipos</t>
  </si>
  <si>
    <t xml:space="preserve">mq06hor010</t>
  </si>
  <si>
    <t xml:space="preserve">h</t>
  </si>
  <si>
    <t xml:space="preserve">Mezcladora de concreto eléctrica con una capacidad de amasado de 160 l.</t>
  </si>
  <si>
    <t xml:space="preserve">Subtotal equipos:</t>
  </si>
  <si>
    <t xml:space="preserve">Mano de obra</t>
  </si>
  <si>
    <t xml:space="preserve">mo021</t>
  </si>
  <si>
    <t xml:space="preserve">h</t>
  </si>
  <si>
    <t xml:space="preserve">Operario albañil.</t>
  </si>
  <si>
    <t xml:space="preserve">mo114</t>
  </si>
  <si>
    <t xml:space="preserve">h</t>
  </si>
  <si>
    <t xml:space="preserve">Peón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</si>
  <si>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</si>
  <si>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</si>
  <si>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</si>
  <si>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</si>
  <si>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3,77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</si>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</sst>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9.01" customWidth="1"/>
    <col min="4" max="4" width="66.98" customWidth="1"/>
    <col min="5" max="5" width="14.79" customWidth="1"/>
    <col min="6" max="6" width="13.60" customWidth="1"/>
    <col min="7" max="7" width="10.2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18</v>
      </c>
      <c r="F10" s="12">
        <v>1.5</v>
      </c>
      <c r="G10" s="12">
        <f ca="1">ROUND(INDIRECT(ADDRESS(ROW()+(0), COLUMN()+(-2), 1))*INDIRECT(ADDRESS(ROW()+(0), COLUMN()+(-1), 1)), 2)</f>
        <v>27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0.004</v>
      </c>
      <c r="F11" s="12">
        <v>4.66</v>
      </c>
      <c r="G11" s="12">
        <f ca="1">ROUND(INDIRECT(ADDRESS(ROW()+(0), COLUMN()+(-2), 1))*INDIRECT(ADDRESS(ROW()+(0), COLUMN()+(-1), 1)), 2)</f>
        <v>0.02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0.01</v>
      </c>
      <c r="F12" s="12">
        <v>62.38</v>
      </c>
      <c r="G12" s="12">
        <f ca="1">ROUND(INDIRECT(ADDRESS(ROW()+(0), COLUMN()+(-2), 1))*INDIRECT(ADDRESS(ROW()+(0), COLUMN()+(-1), 1)), 2)</f>
        <v>0.62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1.588</v>
      </c>
      <c r="F13" s="14">
        <v>0.46</v>
      </c>
      <c r="G13" s="14">
        <f ca="1">ROUND(INDIRECT(ADDRESS(ROW()+(0), COLUMN()+(-2), 1))*INDIRECT(ADDRESS(ROW()+(0), COLUMN()+(-1), 1)), 2)</f>
        <v>0.73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28.37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0.005</v>
      </c>
      <c r="F16" s="14">
        <v>10.4</v>
      </c>
      <c r="G16" s="14">
        <f ca="1">ROUND(INDIRECT(ADDRESS(ROW()+(0), COLUMN()+(-2), 1))*INDIRECT(ADDRESS(ROW()+(0), COLUMN()+(-1), 1)), 2)</f>
        <v>0.05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1))), 2)</f>
        <v>0.05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0.377</v>
      </c>
      <c r="F19" s="12">
        <v>31.29</v>
      </c>
      <c r="G19" s="12">
        <f ca="1">ROUND(INDIRECT(ADDRESS(ROW()+(0), COLUMN()+(-2), 1))*INDIRECT(ADDRESS(ROW()+(0), COLUMN()+(-1), 1)), 2)</f>
        <v>11.8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0.266</v>
      </c>
      <c r="F20" s="14">
        <v>20.92</v>
      </c>
      <c r="G20" s="14">
        <f ca="1">ROUND(INDIRECT(ADDRESS(ROW()+(0), COLUMN()+(-2), 1))*INDIRECT(ADDRESS(ROW()+(0), COLUMN()+(-1), 1)), 2)</f>
        <v>5.56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1))), 2)</f>
        <v>17.36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3</v>
      </c>
      <c r="F23" s="14">
        <f ca="1">ROUND(SUM(INDIRECT(ADDRESS(ROW()+(-2), COLUMN()+(1), 1)),INDIRECT(ADDRESS(ROW()+(-6), COLUMN()+(1), 1)),INDIRECT(ADDRESS(ROW()+(-9), COLUMN()+(1), 1))), 2)</f>
        <v>45.78</v>
      </c>
      <c r="G23" s="14">
        <f ca="1">ROUND(INDIRECT(ADDRESS(ROW()+(0), COLUMN()+(-2), 1))*INDIRECT(ADDRESS(ROW()+(0), COLUMN()+(-1), 1))/100, 2)</f>
        <v>1.37</v>
      </c>
    </row>
    <row r="24" spans="1:7" ht="13.50" thickBot="1" customHeight="1">
      <c r="A24" s="21" t="s">
        <v>41</v>
      </c>
      <c r="B24" s="21"/>
      <c r="C24" s="22"/>
      <c r="D24" s="23"/>
      <c r="E24" s="24" t="s">
        <v>42</v>
      </c>
      <c r="F24" s="25"/>
      <c r="G24" s="26">
        <f ca="1">ROUND(SUM(INDIRECT(ADDRESS(ROW()+(-1), COLUMN()+(0), 1)),INDIRECT(ADDRESS(ROW()+(-3), COLUMN()+(0), 1)),INDIRECT(ADDRESS(ROW()+(-7), COLUMN()+(0), 1)),INDIRECT(ADDRESS(ROW()+(-10), COLUMN()+(0), 1))), 2)</f>
        <v>47.15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D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