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<sst xmlns="http://schemas.openxmlformats.org/spreadsheetml/2006/main" count="62" uniqueCount="62">
  <si>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</si>
  <si>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ICC127</t>
  </si>
  <si>
    <t xml:space="preserve">Ud</t>
  </si>
  <si>
    <t xml:space="preserve">Conjunto de calderas a diesel, de baja temperatura, de pie, de fierro fundido.</t>
  </si>
  <si>
    <r>
      <rPr>
        <sz val="8.25"/>
        <color rgb="FF000000"/>
        <rFont val="Arial"/>
        <family val="2"/>
      </rPr>
      <t xml:space="preserve">Conjunto de dos calderas en cascada, siendo la primera una 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diesel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y la segunda una 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diesel o gas, potencia útil de 40 a 52 kW, peso 227 kg, dimensiones 787x600x1111 mm, de 4 elementos ensamblados, con cuadro de regulación para la regulación de la caldera de tipo esclavo en instalaciones con varias calderas, módulo estratégico para la administración de un máximo de 4 calderas en cascada. Incluso válvula de seguridad, purgadores, pirostato y desagüe a sumidero para el vaciado de la caldera y el drenaje de la válvula de seguridad, sin incluir el ducto para evacuación de los productos de la combustión.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</si>
  <si>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</si>
  <si>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</si>
  <si>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</si>
  <si>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</si>
  <si>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</si>
  <si>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</si>
  <si>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</si>
  <si>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mt38cbu045ad</t>
  </si>
  <si>
    <t xml:space="preserve">Ud</t>
  </si>
  <si>
    <t xml:space="preserve">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diesel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agua.</t>
  </si>
  <si>
    <t xml:space="preserve">mt38cbu045ac</t>
  </si>
  <si>
    <t xml:space="preserve">Ud</t>
  </si>
  <si>
    <t xml:space="preserve">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diesel o gas, potencia útil de 40 a 52 kW, peso 227 kg, dimensiones 787x600x1111 mm, de 4 elementos ensamblados, con cuadro de regulación para la regulación de la caldera de tipo esclavo en instalaciones con varias calderas.</t>
  </si>
  <si>
    <t xml:space="preserve">mt38ccg100a</t>
  </si>
  <si>
    <t xml:space="preserve">Ud</t>
  </si>
  <si>
    <t xml:space="preserve">Quemador presurizado modulante para diesel, de potencia máxima 120 kW, con encendido electrónico.</t>
  </si>
  <si>
    <t xml:space="preserve">mt38cbu702a</t>
  </si>
  <si>
    <t xml:space="preserve">Ud</t>
  </si>
  <si>
    <t xml:space="preserve">Módulo estratégico para la administración de un máximo de 4 calderas en cascada.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</si>
  <si>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</si>
  <si>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</si>
  <si>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</si>
  <si>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</si>
  <si>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</si>
  <si>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</si>
  <si>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</si>
  <si>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</si>
  <si>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</si>
  <si>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</si>
  <si>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</si>
  <si>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</si>
  <si>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</si>
  <si>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</si>
  <si>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</si>
  <si>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</si>
  <si>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</si>
  <si>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diesel.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</si>
  <si>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</si>
  <si>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</si>
  <si>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</si>
  <si>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</si>
  <si>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</si>
  <si>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</si>
  <si>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</si>
  <si>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</si>
  <si>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</si>
  <si>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</si>
  <si>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</si>
  <si>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</si>
  <si>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</si>
  <si>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</si>
  <si>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</si>
  <si>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</si>
  <si>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</si>
  <si>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</si>
  <si>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50.044,86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</si>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</sst>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17956.9</v>
      </c>
      <c r="G10" s="12">
        <f ca="1">ROUND(INDIRECT(ADDRESS(ROW()+(0), COLUMN()+(-2), 1))*INDIRECT(ADDRESS(ROW()+(0), COLUMN()+(-1), 1)), 2)</f>
        <v>17956.9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16052</v>
      </c>
      <c r="G11" s="12">
        <f ca="1">ROUND(INDIRECT(ADDRESS(ROW()+(0), COLUMN()+(-2), 1))*INDIRECT(ADDRESS(ROW()+(0), COLUMN()+(-1), 1)), 2)</f>
        <v>16052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4013.03</v>
      </c>
      <c r="G12" s="12">
        <f ca="1">ROUND(INDIRECT(ADDRESS(ROW()+(0), COLUMN()+(-2), 1))*INDIRECT(ADDRESS(ROW()+(0), COLUMN()+(-1), 1)), 2)</f>
        <v>8026.06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1302.59</v>
      </c>
      <c r="G13" s="12">
        <f ca="1">ROUND(INDIRECT(ADDRESS(ROW()+(0), COLUMN()+(-2), 1))*INDIRECT(ADDRESS(ROW()+(0), COLUMN()+(-1), 1)), 2)</f>
        <v>1302.59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16.3</v>
      </c>
      <c r="G14" s="12">
        <f ca="1">ROUND(INDIRECT(ADDRESS(ROW()+(0), COLUMN()+(-2), 1))*INDIRECT(ADDRESS(ROW()+(0), COLUMN()+(-1), 1)), 2)</f>
        <v>16.3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32.25</v>
      </c>
      <c r="G15" s="12">
        <f ca="1">ROUND(INDIRECT(ADDRESS(ROW()+(0), COLUMN()+(-2), 1))*INDIRECT(ADDRESS(ROW()+(0), COLUMN()+(-1), 1)), 2)</f>
        <v>64.5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76.19</v>
      </c>
      <c r="G16" s="12">
        <f ca="1">ROUND(INDIRECT(ADDRESS(ROW()+(0), COLUMN()+(-2), 1))*INDIRECT(ADDRESS(ROW()+(0), COLUMN()+(-1), 1)), 2)</f>
        <v>76.19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1">
        <v>10</v>
      </c>
      <c r="F17" s="12">
        <v>1.87</v>
      </c>
      <c r="G17" s="12">
        <f ca="1">ROUND(INDIRECT(ADDRESS(ROW()+(0), COLUMN()+(-2), 1))*INDIRECT(ADDRESS(ROW()+(0), COLUMN()+(-1), 1)), 2)</f>
        <v>18.7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20</v>
      </c>
      <c r="F18" s="12">
        <v>2.09</v>
      </c>
      <c r="G18" s="12">
        <f ca="1">ROUND(INDIRECT(ADDRESS(ROW()+(0), COLUMN()+(-2), 1))*INDIRECT(ADDRESS(ROW()+(0), COLUMN()+(-1), 1)), 2)</f>
        <v>41.8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761.97</v>
      </c>
      <c r="G19" s="12">
        <f ca="1">ROUND(INDIRECT(ADDRESS(ROW()+(0), COLUMN()+(-2), 1))*INDIRECT(ADDRESS(ROW()+(0), COLUMN()+(-1), 1)), 2)</f>
        <v>761.97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8.54</v>
      </c>
      <c r="G20" s="12">
        <f ca="1">ROUND(INDIRECT(ADDRESS(ROW()+(0), COLUMN()+(-2), 1))*INDIRECT(ADDRESS(ROW()+(0), COLUMN()+(-1), 1)), 2)</f>
        <v>8.54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3">
        <v>1</v>
      </c>
      <c r="F21" s="14">
        <v>5.16</v>
      </c>
      <c r="G21" s="14">
        <f ca="1">ROUND(INDIRECT(ADDRESS(ROW()+(0), COLUMN()+(-2), 1))*INDIRECT(ADDRESS(ROW()+(0), COLUMN()+(-1), 1)), 2)</f>
        <v>5.16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44330.8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5.062</v>
      </c>
      <c r="F24" s="12">
        <v>32.15</v>
      </c>
      <c r="G24" s="12">
        <f ca="1">ROUND(INDIRECT(ADDRESS(ROW()+(0), COLUMN()+(-2), 1))*INDIRECT(ADDRESS(ROW()+(0), COLUMN()+(-1), 1)), 2)</f>
        <v>162.74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5.062</v>
      </c>
      <c r="F25" s="14">
        <v>21.68</v>
      </c>
      <c r="G25" s="14">
        <f ca="1">ROUND(INDIRECT(ADDRESS(ROW()+(0), COLUMN()+(-2), 1))*INDIRECT(ADDRESS(ROW()+(0), COLUMN()+(-1), 1)), 2)</f>
        <v>109.74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272.48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44603.3</v>
      </c>
      <c r="G28" s="14">
        <f ca="1">ROUND(INDIRECT(ADDRESS(ROW()+(0), COLUMN()+(-2), 1))*INDIRECT(ADDRESS(ROW()+(0), COLUMN()+(-1), 1))/100, 2)</f>
        <v>892.07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45495.3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