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<sst xmlns="http://schemas.openxmlformats.org/spreadsheetml/2006/main" count="29" uniqueCount="29">
  <si>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</si>
  <si>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ICR100</t>
  </si>
  <si>
    <t xml:space="preserve">Ud</t>
  </si>
  <si>
    <t xml:space="preserve">Regulador de caudal de aire.</t>
  </si>
  <si>
    <r>
      <rPr>
        <sz val="8.25"/>
        <color rgb="FF000000"/>
        <rFont val="Arial"/>
        <family val="2"/>
      </rPr>
      <t xml:space="preserve">Regulador de caudal de aire, circular, para sistemas de caudal de aire constante, de tipo automecánico sin aporte de energía exterior, con gama de diferencias de presión de 50 a 1000 Pa, para ducto de 160 mm de diámetro, carcasa de plancha galvanizada pintada de color RAL 7001, cojinetes de plástico, compuerta de regulación con membrana de poliuretano actuando como amortiguador neumático, gama de caudales 4:1.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</si>
  <si>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</si>
  <si>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</si>
  <si>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</si>
  <si>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</si>
  <si>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</si>
  <si>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</si>
  <si>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</si>
  <si>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mt42trx630drc</t>
  </si>
  <si>
    <t xml:space="preserve">Ud</t>
  </si>
  <si>
    <t xml:space="preserve">Regulador de caudal de aire, circular, para sistemas de caudal de aire constante, de tipo automecánico sin aporte de energía exterior, con gama de diferencias de presión de 50 a 1000 Pa, para ducto de 160 mm de diámetro, carcasa de plancha galvanizada pintada de color RAL 7001, cojinetes de plástico, compuerta de regulación con membrana de poliuretano actuando como amortiguador neumático, gama de caudales 4:1.</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</si>
  <si>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</si>
  <si>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</si>
  <si>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</si>
  <si>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</si>
  <si>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</si>
  <si>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</si>
  <si>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</si>
  <si>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</si>
  <si>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</si>
  <si>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</si>
  <si>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</si>
  <si>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</si>
  <si>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339,27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</si>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</sst>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31" customWidth="1"/>
    <col min="4" max="4" width="72.08"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1948.87</v>
      </c>
      <c r="G10" s="14">
        <f ca="1">ROUND(INDIRECT(ADDRESS(ROW()+(0), COLUMN()+(-2), 1))*INDIRECT(ADDRESS(ROW()+(0), COLUMN()+(-1), 1)), 2)</f>
        <v>1948.87</v>
      </c>
    </row>
    <row r="11" spans="1:7" ht="13.50" thickBot="1" customHeight="1">
      <c r="A11" s="15"/>
      <c r="B11" s="15"/>
      <c r="C11" s="15"/>
      <c r="D11" s="15"/>
      <c r="E11" s="9" t="s">
        <v>15</v>
      </c>
      <c r="F11" s="9"/>
      <c r="G11" s="17">
        <f ca="1">ROUND(SUM(INDIRECT(ADDRESS(ROW()+(-1), COLUMN()+(0), 1))), 2)</f>
        <v>1948.87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0.143</v>
      </c>
      <c r="F13" s="13">
        <v>32.15</v>
      </c>
      <c r="G13" s="13">
        <f ca="1">ROUND(INDIRECT(ADDRESS(ROW()+(0), COLUMN()+(-2), 1))*INDIRECT(ADDRESS(ROW()+(0), COLUMN()+(-1), 1)), 2)</f>
        <v>4.6</v>
      </c>
    </row>
    <row r="14" spans="1:7" ht="13.50" thickBot="1" customHeight="1">
      <c r="A14" s="1" t="s">
        <v>20</v>
      </c>
      <c r="B14" s="1"/>
      <c r="C14" s="10" t="s">
        <v>21</v>
      </c>
      <c r="D14" s="1" t="s">
        <v>22</v>
      </c>
      <c r="E14" s="12">
        <v>0.143</v>
      </c>
      <c r="F14" s="14">
        <v>21.68</v>
      </c>
      <c r="G14" s="14">
        <f ca="1">ROUND(INDIRECT(ADDRESS(ROW()+(0), COLUMN()+(-2), 1))*INDIRECT(ADDRESS(ROW()+(0), COLUMN()+(-1), 1)), 2)</f>
        <v>3.1</v>
      </c>
    </row>
    <row r="15" spans="1:7" ht="13.50" thickBot="1" customHeight="1">
      <c r="A15" s="15"/>
      <c r="B15" s="15"/>
      <c r="C15" s="15"/>
      <c r="D15" s="15"/>
      <c r="E15" s="9" t="s">
        <v>23</v>
      </c>
      <c r="F15" s="9"/>
      <c r="G15" s="17">
        <f ca="1">ROUND(SUM(INDIRECT(ADDRESS(ROW()+(-1), COLUMN()+(0), 1)),INDIRECT(ADDRESS(ROW()+(-2), COLUMN()+(0), 1))), 2)</f>
        <v>7.7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1956.57</v>
      </c>
      <c r="G17" s="14">
        <f ca="1">ROUND(INDIRECT(ADDRESS(ROW()+(0), COLUMN()+(-2), 1))*INDIRECT(ADDRESS(ROW()+(0), COLUMN()+(-1), 1))/100, 2)</f>
        <v>39.13</v>
      </c>
    </row>
    <row r="18" spans="1:7" ht="13.50" thickBot="1" customHeight="1">
      <c r="A18" s="21" t="s">
        <v>27</v>
      </c>
      <c r="B18" s="21"/>
      <c r="C18" s="22"/>
      <c r="D18" s="23"/>
      <c r="E18" s="24" t="s">
        <v>28</v>
      </c>
      <c r="F18" s="25"/>
      <c r="G18" s="26">
        <f ca="1">ROUND(SUM(INDIRECT(ADDRESS(ROW()+(-1), COLUMN()+(0), 1)),INDIRECT(ADDRESS(ROW()+(-3), COLUMN()+(0), 1)),INDIRECT(ADDRESS(ROW()+(-7), COLUMN()+(0), 1))), 2)</f>
        <v>1995.7</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