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<sst xmlns="http://schemas.openxmlformats.org/spreadsheetml/2006/main" count="41" uniqueCount="41">
  <si>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</si>
  <si>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</si>
  <si>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</si>
  <si>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agua caliente sanitaria, sistema aire-agua multi-split, para producción de agua caliente sanitaria,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</si>
  <si>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agua caliente sanitaria de 300 l, compatible con sistema de captación solar térmica con drenaje automático Drain Back, de polipropileno, de dimensiones 1640x595x615 mm, peso 59 kg, clase de eficiencia energética en agua caliente sanitaria B, con kit de conexión hidráulica.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</si>
  <si>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</si>
  <si>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</si>
  <si>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</si>
  <si>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</si>
  <si>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</si>
  <si>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</si>
  <si>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</si>
  <si>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</si>
  <si>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</si>
  <si>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agua caliente sanitaria desde 45 hasta 75°C.</t>
  </si>
  <si>
    <t xml:space="preserve">mt42dai367aa</t>
  </si>
  <si>
    <t xml:space="preserve">Ud</t>
  </si>
  <si>
    <t xml:space="preserve">Interacumulador de agua caliente sanitaria de 300 l, compatible con sistema de captación solar térmica con drenaje automático Drain Back, de polipropileno, de dimensiones 1640x595x615 mm, peso 59 kg, clase de eficiencia energética en agua caliente sanitaria B.</t>
  </si>
  <si>
    <t xml:space="preserve">mt42dai368c</t>
  </si>
  <si>
    <t xml:space="preserve">Ud</t>
  </si>
  <si>
    <t xml:space="preserve">Kit de conexión hidráulica, para interacumulador de agua caliente sanitaria</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</si>
  <si>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</si>
  <si>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</si>
  <si>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</si>
  <si>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</si>
  <si>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</si>
  <si>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</si>
  <si>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</si>
  <si>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</si>
  <si>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</si>
  <si>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</si>
  <si>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</si>
  <si>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</si>
  <si>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</si>
  <si>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</si>
  <si>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</si>
  <si>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</si>
  <si>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</si>
  <si>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</si>
  <si>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24.082,28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</si>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</sst>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1.000000</v>
      </c>
      <c r="G10" s="12">
        <v>26243.380000</v>
      </c>
      <c r="H10" s="12">
        <f ca="1">ROUND(INDIRECT(ADDRESS(ROW()+(0), COLUMN()+(-2), 1))*INDIRECT(ADDRESS(ROW()+(0), COLUMN()+(-1), 1)), 2)</f>
        <v>26243.380000</v>
      </c>
    </row>
    <row r="11" spans="1:8" ht="45.00" thickBot="1" customHeight="1">
      <c r="A11" s="1" t="s">
        <v>15</v>
      </c>
      <c r="B11" s="1"/>
      <c r="C11" s="10" t="s">
        <v>16</v>
      </c>
      <c r="D11" s="10"/>
      <c r="E11" s="1" t="s">
        <v>17</v>
      </c>
      <c r="F11" s="11">
        <v>1.000000</v>
      </c>
      <c r="G11" s="12">
        <v>9136.960000</v>
      </c>
      <c r="H11" s="12">
        <f ca="1">ROUND(INDIRECT(ADDRESS(ROW()+(0), COLUMN()+(-2), 1))*INDIRECT(ADDRESS(ROW()+(0), COLUMN()+(-1), 1)), 2)</f>
        <v>9136.960000</v>
      </c>
    </row>
    <row r="12" spans="1:8" ht="13.50" thickBot="1" customHeight="1">
      <c r="A12" s="1" t="s">
        <v>18</v>
      </c>
      <c r="B12" s="1"/>
      <c r="C12" s="10" t="s">
        <v>19</v>
      </c>
      <c r="D12" s="10"/>
      <c r="E12" s="1" t="s">
        <v>20</v>
      </c>
      <c r="F12" s="11">
        <v>1.000000</v>
      </c>
      <c r="G12" s="12">
        <v>1218.260000</v>
      </c>
      <c r="H12" s="12">
        <f ca="1">ROUND(INDIRECT(ADDRESS(ROW()+(0), COLUMN()+(-2), 1))*INDIRECT(ADDRESS(ROW()+(0), COLUMN()+(-1), 1)), 2)</f>
        <v>1218.260000</v>
      </c>
    </row>
    <row r="13" spans="1:8" ht="13.50" thickBot="1" customHeight="1">
      <c r="A13" s="1" t="s">
        <v>21</v>
      </c>
      <c r="B13" s="1"/>
      <c r="C13" s="10" t="s">
        <v>22</v>
      </c>
      <c r="D13" s="10"/>
      <c r="E13" s="1" t="s">
        <v>23</v>
      </c>
      <c r="F13" s="11">
        <v>4.000000</v>
      </c>
      <c r="G13" s="12">
        <v>34.090000</v>
      </c>
      <c r="H13" s="12">
        <f ca="1">ROUND(INDIRECT(ADDRESS(ROW()+(0), COLUMN()+(-2), 1))*INDIRECT(ADDRESS(ROW()+(0), COLUMN()+(-1), 1)), 2)</f>
        <v>136.360000</v>
      </c>
    </row>
    <row r="14" spans="1:8" ht="13.50" thickBot="1" customHeight="1">
      <c r="A14" s="1" t="s">
        <v>24</v>
      </c>
      <c r="B14" s="1"/>
      <c r="C14" s="10" t="s">
        <v>25</v>
      </c>
      <c r="D14" s="10"/>
      <c r="E14" s="1" t="s">
        <v>26</v>
      </c>
      <c r="F14" s="13">
        <v>2.000000</v>
      </c>
      <c r="G14" s="14">
        <v>53.000000</v>
      </c>
      <c r="H14" s="14">
        <f ca="1">ROUND(INDIRECT(ADDRESS(ROW()+(0), COLUMN()+(-2), 1))*INDIRECT(ADDRESS(ROW()+(0), COLUMN()+(-1), 1)), 2)</f>
        <v>106.000000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36840.960000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1.361000</v>
      </c>
      <c r="G17" s="12">
        <v>21.910000</v>
      </c>
      <c r="H17" s="12">
        <f ca="1">ROUND(INDIRECT(ADDRESS(ROW()+(0), COLUMN()+(-2), 1))*INDIRECT(ADDRESS(ROW()+(0), COLUMN()+(-1), 1)), 2)</f>
        <v>29.820000</v>
      </c>
    </row>
    <row r="18" spans="1:8" ht="13.50" thickBot="1" customHeight="1">
      <c r="A18" s="1" t="s">
        <v>32</v>
      </c>
      <c r="B18" s="1"/>
      <c r="C18" s="10" t="s">
        <v>33</v>
      </c>
      <c r="D18" s="10"/>
      <c r="E18" s="1" t="s">
        <v>34</v>
      </c>
      <c r="F18" s="13">
        <v>1.361000</v>
      </c>
      <c r="G18" s="14">
        <v>14.670000</v>
      </c>
      <c r="H18" s="14">
        <f ca="1">ROUND(INDIRECT(ADDRESS(ROW()+(0), COLUMN()+(-2), 1))*INDIRECT(ADDRESS(ROW()+(0), COLUMN()+(-1), 1)), 2)</f>
        <v>19.970000</v>
      </c>
    </row>
    <row r="19" spans="1:8" ht="13.50" thickBot="1" customHeight="1">
      <c r="A19" s="15"/>
      <c r="B19" s="15"/>
      <c r="C19" s="15"/>
      <c r="D19" s="15"/>
      <c r="E19" s="15"/>
      <c r="F19" s="9" t="s">
        <v>35</v>
      </c>
      <c r="G19" s="9"/>
      <c r="H19" s="17">
        <f ca="1">ROUND(SUM(INDIRECT(ADDRESS(ROW()+(-1), COLUMN()+(0), 1)),INDIRECT(ADDRESS(ROW()+(-2), COLUMN()+(0), 1))), 2)</f>
        <v>49.790000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36890.750000</v>
      </c>
      <c r="H21" s="14">
        <f ca="1">ROUND(INDIRECT(ADDRESS(ROW()+(0), COLUMN()+(-2), 1))*INDIRECT(ADDRESS(ROW()+(0), COLUMN()+(-1), 1))/100, 2)</f>
        <v>737.820000</v>
      </c>
    </row>
    <row r="22" spans="1:8" ht="13.50" thickBot="1" customHeight="1">
      <c r="A22" s="21" t="s">
        <v>39</v>
      </c>
      <c r="B22" s="21"/>
      <c r="C22" s="22"/>
      <c r="D22" s="22"/>
      <c r="E22" s="23"/>
      <c r="F22" s="24" t="s">
        <v>40</v>
      </c>
      <c r="G22" s="25"/>
      <c r="H22" s="26">
        <f ca="1">ROUND(SUM(INDIRECT(ADDRESS(ROW()+(-1), COLUMN()+(0), 1)),INDIRECT(ADDRESS(ROW()+(-3), COLUMN()+(0), 1)),INDIRECT(ADDRESS(ROW()+(-7), COLUMN()+(0), 1))), 2)</f>
        <v>37628.570000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