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<sst xmlns="http://schemas.openxmlformats.org/spreadsheetml/2006/main" count="29" uniqueCount="29">
  <si>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</si>
  <si>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NIC040</t>
  </si>
  <si>
    <t xml:space="preserve">m²</t>
  </si>
  <si>
    <t xml:space="preserve">Drenaje con capa drenante y filtrante bajo platea de cimentación, con láminas nodulares con geotextil.</t>
  </si>
  <si>
    <r>
      <rPr>
        <sz val="8.25"/>
        <color rgb="FF000000"/>
        <rFont val="Arial"/>
        <family val="2"/>
      </rPr>
      <t xml:space="preserve">Drenaje bajo platea de cimentación, con lámina drenante nodular de polietileno de alta densidad (PEAD/HDPE), con nódulos de 8 mm de altura, con geotextil de polipropileno incorporado, resistencia a la compresión 150 kN/m² según ISO 604, capacidad de drenaje 5 l/(s·m) y masa nominal 0,7 kg/m², colocada con empalmes en la base de la losa, sobre el terreno; preparada para recibir directamente el concreto de la platea de cimentación.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</si>
  <si>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</si>
  <si>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</si>
  <si>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</si>
  <si>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</si>
  <si>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</si>
  <si>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</si>
  <si>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</si>
  <si>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mt14gdo010b</t>
  </si>
  <si>
    <t xml:space="preserve">m²</t>
  </si>
  <si>
    <t xml:space="preserve">Lámina drenante nodular de polietileno de alta densidad (PEAD/HDPE), con nódulos de 8 mm de altura, con geotextil de polipropileno incorporado, resistencia a la compresión 150 kN/m² según ISO 604, capacidad de drenaje 5 l/(s·m) y masa nominal 0,7 kg/m².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</si>
  <si>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</si>
  <si>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</si>
  <si>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</si>
  <si>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</si>
  <si>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Operario aplicador de láminas impermeabilizantes.</t>
  </si>
  <si>
    <t xml:space="preserve">mo067</t>
  </si>
  <si>
    <t xml:space="preserve">h</t>
  </si>
  <si>
    <t xml:space="preserve">Oficial aplicador de láminas impermeabilizantes.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</si>
  <si>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</si>
  <si>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</si>
  <si>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</si>
  <si>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</si>
  <si>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0,62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</si>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</sst>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36" customWidth="1"/>
    <col min="4" max="4" width="6.29" customWidth="1"/>
    <col min="5" max="5" width="75.48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1.100000</v>
      </c>
      <c r="G10" s="14">
        <v>11.950000</v>
      </c>
      <c r="H10" s="14">
        <f ca="1">ROUND(INDIRECT(ADDRESS(ROW()+(0), COLUMN()+(-2), 1))*INDIRECT(ADDRESS(ROW()+(0), COLUMN()+(-1), 1)), 2)</f>
        <v>13.150000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13.150000</v>
      </c>
    </row>
    <row r="12" spans="1:8" ht="13.50" thickBot="1" customHeight="1">
      <c r="A12" s="15">
        <v>2.000000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0.059000</v>
      </c>
      <c r="G13" s="13">
        <v>20.070000</v>
      </c>
      <c r="H13" s="13">
        <f ca="1">ROUND(INDIRECT(ADDRESS(ROW()+(0), COLUMN()+(-2), 1))*INDIRECT(ADDRESS(ROW()+(0), COLUMN()+(-1), 1)), 2)</f>
        <v>1.180000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0.059000</v>
      </c>
      <c r="G14" s="14">
        <v>13.750000</v>
      </c>
      <c r="H14" s="14">
        <f ca="1">ROUND(INDIRECT(ADDRESS(ROW()+(0), COLUMN()+(-2), 1))*INDIRECT(ADDRESS(ROW()+(0), COLUMN()+(-1), 1)), 2)</f>
        <v>0.810000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1.990000</v>
      </c>
    </row>
    <row r="16" spans="1:8" ht="13.50" thickBot="1" customHeight="1">
      <c r="A16" s="15">
        <v>3.000000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2.000000</v>
      </c>
      <c r="G17" s="14">
        <f ca="1">ROUND(SUM(INDIRECT(ADDRESS(ROW()+(-2), COLUMN()+(1), 1)),INDIRECT(ADDRESS(ROW()+(-6), COLUMN()+(1), 1))), 2)</f>
        <v>15.140000</v>
      </c>
      <c r="H17" s="14">
        <f ca="1">ROUND(INDIRECT(ADDRESS(ROW()+(0), COLUMN()+(-2), 1))*INDIRECT(ADDRESS(ROW()+(0), COLUMN()+(-1), 1))/100, 2)</f>
        <v>0.300000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15.440000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