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<sst xmlns="http://schemas.openxmlformats.org/spreadsheetml/2006/main" count="41" uniqueCount="41">
  <si>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</si>
  <si>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PAH010</t>
  </si>
  <si>
    <t xml:space="preserve">Ud</t>
  </si>
  <si>
    <t xml:space="preserve">Puerta de closet, de madera.</t>
  </si>
  <si>
    <r>
      <rPr>
        <sz val="7.80"/>
        <color rgb="FF000000"/>
        <rFont val="Arial"/>
        <family val="2"/>
      </rPr>
      <t xml:space="preserve">Puerta de closet </t>
    </r>
    <r>
      <rPr>
        <b/>
        <sz val="7.80"/>
        <color rgb="FF000000"/>
        <rFont val="Arial"/>
        <family val="2"/>
      </rPr>
      <t xml:space="preserve">de 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215 cm de altura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50x3,5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de tablero de triplay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</si>
  <si>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</si>
  <si>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</si>
  <si>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</si>
  <si>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</si>
  <si>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</si>
  <si>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</si>
  <si>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mt22aap040dFb</t>
  </si>
  <si>
    <t xml:space="preserve">Ud</t>
  </si>
  <si>
    <t xml:space="preserve">Marco de madera maciza para puerta de closet de dos hojas de 215 cm de altura, con elementos de fijación.</t>
  </si>
  <si>
    <t xml:space="preserve">mt22pxc010a</t>
  </si>
  <si>
    <t xml:space="preserve">Ud</t>
  </si>
  <si>
    <t xml:space="preserve">Puerta de closet de tablero de triplay, 215x50x3,5 cm.</t>
  </si>
  <si>
    <t xml:space="preserve">mt23icl010p</t>
  </si>
  <si>
    <t xml:space="preserve">Ud</t>
  </si>
  <si>
    <t xml:space="preserve">Pernio de 80x52 mm, con remate, en latón negro brillo, para puerta de closet o maletero.</t>
  </si>
  <si>
    <t xml:space="preserve">mt23hcl010a</t>
  </si>
  <si>
    <t xml:space="preserve">Ud</t>
  </si>
  <si>
    <t xml:space="preserve">Juego de tirador y escudo largo de latón negro brillo, serie básica, para puerta de closet.</t>
  </si>
  <si>
    <t xml:space="preserve">mt23ppb050</t>
  </si>
  <si>
    <t xml:space="preserve">Ud</t>
  </si>
  <si>
    <t xml:space="preserve">Imán de cierre para puerta de closet o maletero.</t>
  </si>
  <si>
    <t xml:space="preserve">mt23ppb031</t>
  </si>
  <si>
    <t xml:space="preserve">Ud</t>
  </si>
  <si>
    <t xml:space="preserve">Tornillo de latón 21/35 mm.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</si>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</sst>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6.45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41.320000</v>
      </c>
      <c r="G8" s="16">
        <f ca="1">ROUND(INDIRECT(ADDRESS(ROW()+(0), COLUMN()+(-2), 1))*INDIRECT(ADDRESS(ROW()+(0), COLUMN()+(-1), 1)), 2)</f>
        <v>41.320000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2.000000</v>
      </c>
      <c r="F9" s="20">
        <v>75.870000</v>
      </c>
      <c r="G9" s="20">
        <f ca="1">ROUND(INDIRECT(ADDRESS(ROW()+(0), COLUMN()+(-2), 1))*INDIRECT(ADDRESS(ROW()+(0), COLUMN()+(-1), 1)), 2)</f>
        <v>151.740000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6.000000</v>
      </c>
      <c r="F10" s="20">
        <v>2.410000</v>
      </c>
      <c r="G10" s="20">
        <f ca="1">ROUND(INDIRECT(ADDRESS(ROW()+(0), COLUMN()+(-2), 1))*INDIRECT(ADDRESS(ROW()+(0), COLUMN()+(-1), 1)), 2)</f>
        <v>14.460000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2.000000</v>
      </c>
      <c r="F11" s="20">
        <v>25.570000</v>
      </c>
      <c r="G11" s="20">
        <f ca="1">ROUND(INDIRECT(ADDRESS(ROW()+(0), COLUMN()+(-2), 1))*INDIRECT(ADDRESS(ROW()+(0), COLUMN()+(-1), 1)), 2)</f>
        <v>51.140000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4.000000</v>
      </c>
      <c r="F12" s="20">
        <v>1.030000</v>
      </c>
      <c r="G12" s="20">
        <f ca="1">ROUND(INDIRECT(ADDRESS(ROW()+(0), COLUMN()+(-2), 1))*INDIRECT(ADDRESS(ROW()+(0), COLUMN()+(-1), 1)), 2)</f>
        <v>4.120000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36.000000</v>
      </c>
      <c r="F13" s="20">
        <v>0.210000</v>
      </c>
      <c r="G13" s="20">
        <f ca="1">ROUND(INDIRECT(ADDRESS(ROW()+(0), COLUMN()+(-2), 1))*INDIRECT(ADDRESS(ROW()+(0), COLUMN()+(-1), 1)), 2)</f>
        <v>7.560000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1.665000</v>
      </c>
      <c r="F14" s="20">
        <v>16.550000</v>
      </c>
      <c r="G14" s="20">
        <f ca="1">ROUND(INDIRECT(ADDRESS(ROW()+(0), COLUMN()+(-2), 1))*INDIRECT(ADDRESS(ROW()+(0), COLUMN()+(-1), 1)), 2)</f>
        <v>27.560000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1.665000</v>
      </c>
      <c r="F15" s="24">
        <v>13.390000</v>
      </c>
      <c r="G15" s="24">
        <f ca="1">ROUND(INDIRECT(ADDRESS(ROW()+(0), COLUMN()+(-2), 1))*INDIRECT(ADDRESS(ROW()+(0), COLUMN()+(-1), 1)), 2)</f>
        <v>22.290000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320.190000</v>
      </c>
      <c r="G16" s="16">
        <f ca="1">ROUND(INDIRECT(ADDRESS(ROW()+(0), COLUMN()+(-2), 1))*INDIRECT(ADDRESS(ROW()+(0), COLUMN()+(-1), 1))/100, 2)</f>
        <v>6.400000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326.590000</v>
      </c>
      <c r="G17" s="24">
        <f ca="1">ROUND(INDIRECT(ADDRESS(ROW()+(0), COLUMN()+(-2), 1))*INDIRECT(ADDRESS(ROW()+(0), COLUMN()+(-1), 1))/100, 2)</f>
        <v>9.800000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336.390000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