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<sst xmlns="http://schemas.openxmlformats.org/spreadsheetml/2006/main" count="47" uniqueCount="47">
  <si>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</si>
  <si>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PEH010</t>
  </si>
  <si>
    <t xml:space="preserve">Ud</t>
  </si>
  <si>
    <t xml:space="preserve">Puerta de acceso de madera.</t>
  </si>
  <si>
    <t xml:space="preserve">Puerta de acceso de 210x90x4,5 cm, hoja de tablero de MDF de 3 mm de espesor, con chapa de madera de pino, relleno interior con parrilla tipo honey comb (panal de abeja) y bastidores de madera de pino con refuerzo para instalar la cerradura, barnizada en taller; marco de madera maciza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</si>
  <si>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</si>
  <si>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</si>
  <si>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</si>
  <si>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</si>
  <si>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</si>
  <si>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</si>
  <si>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mt22aap040pwa</t>
  </si>
  <si>
    <t xml:space="preserve">Ud</t>
  </si>
  <si>
    <t xml:space="preserve">Marco de madera maciza para puerta de una hoja, de 210x90x4,5 cm, con elementos de fijación.</t>
  </si>
  <si>
    <t xml:space="preserve">mt22ppe040dab</t>
  </si>
  <si>
    <t xml:space="preserve">Ud</t>
  </si>
  <si>
    <t xml:space="preserve">Hoja de puerta de acceso lisa de tablero de MDF de 3 mm de espesor, con chapa de madera de pino, barnizada en taller, de 210x90x4,5 cm, relleno interior con parrilla tipo honey comb (panal de abeja) y bastidores de madera de pino con refuerzo para instalar la cerradura.</t>
  </si>
  <si>
    <t xml:space="preserve">mt23ial010a</t>
  </si>
  <si>
    <t xml:space="preserve">Ud</t>
  </si>
  <si>
    <t xml:space="preserve">Bisagra de seguridad de 140x70 mm, en latón negro brillo, para puertas de acceso.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</si>
  <si>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</si>
  <si>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</si>
  <si>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</si>
  <si>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</si>
  <si>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</si>
  <si>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puertas de acceso.</t>
  </si>
  <si>
    <t xml:space="preserve">mt23hal010a</t>
  </si>
  <si>
    <t xml:space="preserve">Ud</t>
  </si>
  <si>
    <t xml:space="preserve">Juego de manija y escudo largo en el interior, en latón negro brillo, serie básica, para puertas de acceso.</t>
  </si>
  <si>
    <t xml:space="preserve">mt23hal020a</t>
  </si>
  <si>
    <t xml:space="preserve">Ud</t>
  </si>
  <si>
    <t xml:space="preserve">Tirador exterior con escudo en latón negro brillo, serie básica, para puertas de acceso.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</si>
  <si>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</si>
  <si>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</si>
  <si>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puertas de acceso.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</si>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</sst>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79" customWidth="1"/>
    <col min="3" max="3" width="5.10" customWidth="1"/>
    <col min="4" max="4" width="22.29" customWidth="1"/>
    <col min="5" max="5" width="25.50" customWidth="1"/>
    <col min="6" max="6" width="13.41" customWidth="1"/>
    <col min="7" max="7" width="2.33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53.360000</v>
      </c>
      <c r="J8" s="16"/>
      <c r="K8" s="16">
        <f ca="1">ROUND(INDIRECT(ADDRESS(ROW()+(0), COLUMN()+(-4), 1))*INDIRECT(ADDRESS(ROW()+(0), COLUMN()+(-2), 1)), 2)</f>
        <v>53.360000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178.640000</v>
      </c>
      <c r="J9" s="20"/>
      <c r="K9" s="20">
        <f ca="1">ROUND(INDIRECT(ADDRESS(ROW()+(0), COLUMN()+(-4), 1))*INDIRECT(ADDRESS(ROW()+(0), COLUMN()+(-2), 1)), 2)</f>
        <v>178.640000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19.500000</v>
      </c>
      <c r="J10" s="20"/>
      <c r="K10" s="20">
        <f ca="1">ROUND(INDIRECT(ADDRESS(ROW()+(0), COLUMN()+(-4), 1))*INDIRECT(ADDRESS(ROW()+(0), COLUMN()+(-2), 1)), 2)</f>
        <v>78.000000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0.210000</v>
      </c>
      <c r="J11" s="20"/>
      <c r="K11" s="20">
        <f ca="1">ROUND(INDIRECT(ADDRESS(ROW()+(0), COLUMN()+(-4), 1))*INDIRECT(ADDRESS(ROW()+(0), COLUMN()+(-2), 1)), 2)</f>
        <v>5.040000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63.050000</v>
      </c>
      <c r="J12" s="20"/>
      <c r="K12" s="20">
        <f ca="1">ROUND(INDIRECT(ADDRESS(ROW()+(0), COLUMN()+(-4), 1))*INDIRECT(ADDRESS(ROW()+(0), COLUMN()+(-2), 1)), 2)</f>
        <v>63.050000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36.650000</v>
      </c>
      <c r="J13" s="20"/>
      <c r="K13" s="20">
        <f ca="1">ROUND(INDIRECT(ADDRESS(ROW()+(0), COLUMN()+(-4), 1))*INDIRECT(ADDRESS(ROW()+(0), COLUMN()+(-2), 1)), 2)</f>
        <v>36.650000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28.630000</v>
      </c>
      <c r="J14" s="20"/>
      <c r="K14" s="20">
        <f ca="1">ROUND(INDIRECT(ADDRESS(ROW()+(0), COLUMN()+(-4), 1))*INDIRECT(ADDRESS(ROW()+(0), COLUMN()+(-2), 1)), 2)</f>
        <v>28.630000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3.630000</v>
      </c>
      <c r="J15" s="20"/>
      <c r="K15" s="20">
        <f ca="1">ROUND(INDIRECT(ADDRESS(ROW()+(0), COLUMN()+(-4), 1))*INDIRECT(ADDRESS(ROW()+(0), COLUMN()+(-2), 1)), 2)</f>
        <v>3.630000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1.784000</v>
      </c>
      <c r="H16" s="19"/>
      <c r="I16" s="20">
        <v>16.550000</v>
      </c>
      <c r="J16" s="20"/>
      <c r="K16" s="20">
        <f ca="1">ROUND(INDIRECT(ADDRESS(ROW()+(0), COLUMN()+(-4), 1))*INDIRECT(ADDRESS(ROW()+(0), COLUMN()+(-2), 1)), 2)</f>
        <v>29.530000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1.784000</v>
      </c>
      <c r="H17" s="23"/>
      <c r="I17" s="24">
        <v>13.390000</v>
      </c>
      <c r="J17" s="24"/>
      <c r="K17" s="24">
        <f ca="1">ROUND(INDIRECT(ADDRESS(ROW()+(0), COLUMN()+(-4), 1))*INDIRECT(ADDRESS(ROW()+(0), COLUMN()+(-2), 1)), 2)</f>
        <v>23.890000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500.420000</v>
      </c>
      <c r="J18" s="16"/>
      <c r="K18" s="16">
        <f ca="1">ROUND(INDIRECT(ADDRESS(ROW()+(0), COLUMN()+(-4), 1))*INDIRECT(ADDRESS(ROW()+(0), COLUMN()+(-2), 1))/100, 2)</f>
        <v>10.010000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510.430000</v>
      </c>
      <c r="J19" s="24"/>
      <c r="K19" s="24">
        <f ca="1">ROUND(INDIRECT(ADDRESS(ROW()+(0), COLUMN()+(-4), 1))*INDIRECT(ADDRESS(ROW()+(0), COLUMN()+(-2), 1))/100, 2)</f>
        <v>15.310000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525.740000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