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<sst xmlns="http://schemas.openxmlformats.org/spreadsheetml/2006/main" count="56" uniqueCount="56">
  <si>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</si>
  <si>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QAD042</t>
  </si>
  <si>
    <t xml:space="preserve">m²</t>
  </si>
  <si>
    <t xml:space="preserve">Sistema de techo Deck con altas prestaciones acústicas "DANOSA", impermeabilización mediante láminas asfálticas.</t>
  </si>
  <si>
    <t xml:space="preserve">Sistema de techo Deck con altas prestaciones acústicas "DANOSA", tipo convencional, pendiente del 1% al 5%, compuesta de: soporte base: perfil nervado autoportante de plancha de acero galvanizado S 280 de 0,7 mm de espesor, acabado liso, con 3 viguetas de 50 mm de altura separados 260 mm; aislamiento térmico y acústico: complejo multicapa, Sonodan Techos "DANOSA", de 85 mm de espesor; impermeabilización monocapa adherida: lámina de betún modificado con elastómero SBS, tipo LBM(SBS) - 50/G - FP, Esterdan Plus 50/GP Elast "DANOSA", de superficie autoprotegida (protección con gránulos de pizarra de color gris en la cara exterior y un film plástico antiadherente en la cara interior) totalmente adherida con soplete.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</si>
  <si>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</si>
  <si>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</si>
  <si>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</si>
  <si>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</si>
  <si>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</si>
  <si>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</si>
  <si>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mt13ccg200ac</t>
  </si>
  <si>
    <t xml:space="preserve">m²</t>
  </si>
  <si>
    <t xml:space="preserve">Perfil nervado autoportante de plancha de acero galvanizado S 280 de 0,7 mm de espesor, acabado liso, con 3 viguetas de 50 mm de altura separados 260 mm, inercia 18 cm4 y masa superficial 5,5 kg/m².</t>
  </si>
  <si>
    <t xml:space="preserve">mt16pda013a</t>
  </si>
  <si>
    <t xml:space="preserve">m²</t>
  </si>
  <si>
    <t xml:space="preserve">Panel aislante multicapa, Sonodan Techos "DANOSA", compuesto por un panel absorbente de lana de roca, dos láminas acústicas Danosa y un panel de lana de roca soldable (acabada con oxiasfalto), para techos, proporcionando un aislamiento acústico superior a 45 dBA, de 85 mm de espesor y resistencia térmica 1,5 m²K/W.</t>
  </si>
  <si>
    <t xml:space="preserve">mt16aab010</t>
  </si>
  <si>
    <t xml:space="preserve">Ud</t>
  </si>
  <si>
    <t xml:space="preserve">Fijación mecánica de los paneles aislantes a la plancha metálica (techos deck).</t>
  </si>
  <si>
    <t xml:space="preserve">mt14lbd030k</t>
  </si>
  <si>
    <t xml:space="preserve">m²</t>
  </si>
  <si>
    <t xml:space="preserve">Lámina de betún modificado con elastómero SBS, tipo LBM(SBS) - 50/G - FP, Esterdan Plus 50/GP Elast "DANOSA", masa nominal 5 kg/m², con armadura de fieltro de poliéster reforzado y estabilizado, de superficie autoprotegida (protección con gránulos de pizarra de color gris en la cara exterior y un film plástico antiadherente en la cara interior).</t>
  </si>
  <si>
    <t xml:space="preserve">mt14lbd100a</t>
  </si>
  <si>
    <t xml:space="preserve">kg</t>
  </si>
  <si>
    <t xml:space="preserve">Emulsión asfáltica de base acuosa, Curidan "DANOSA", EA.</t>
  </si>
  <si>
    <t xml:space="preserve">mt14lbd080a</t>
  </si>
  <si>
    <t xml:space="preserve">m</t>
  </si>
  <si>
    <t xml:space="preserve">Banda de refuerzo de betún modificado con elastómero SBS Esterdan 30 P Elast "DANOSA", LBM(SBS) - 30 - PE, de 32 cm de ancho, masa nominal 3 kg/m², armada con fieltro de poliéster no tejido, acabada con film plástico en ambas caras.</t>
  </si>
  <si>
    <t xml:space="preserve">mt14lbd240</t>
  </si>
  <si>
    <t xml:space="preserve">m</t>
  </si>
  <si>
    <t xml:space="preserve">Perfil de plancha de acero galvanizado, "DANOSA", para encuentros de la impermeabilización con paramentos verticales.</t>
  </si>
  <si>
    <t xml:space="preserve">mo047</t>
  </si>
  <si>
    <t xml:space="preserve">h</t>
  </si>
  <si>
    <t xml:space="preserve">Operario en fachadas y techos de paneles metálicos.</t>
  </si>
  <si>
    <t xml:space="preserve">mo090</t>
  </si>
  <si>
    <t xml:space="preserve">h</t>
  </si>
  <si>
    <t xml:space="preserve">Oficial en fachadas y techos de paneles metálicos.</t>
  </si>
  <si>
    <t xml:space="preserve">mo050</t>
  </si>
  <si>
    <t xml:space="preserve">h</t>
  </si>
  <si>
    <t xml:space="preserve">Operario en aislamiento.</t>
  </si>
  <si>
    <t xml:space="preserve">mo093</t>
  </si>
  <si>
    <t xml:space="preserve">h</t>
  </si>
  <si>
    <t xml:space="preserve">Oficial en aislamientos.</t>
  </si>
  <si>
    <t xml:space="preserve">mo028</t>
  </si>
  <si>
    <t xml:space="preserve">h</t>
  </si>
  <si>
    <t xml:space="preserve">Operario aplicador de láminas impermeabilizantes.</t>
  </si>
  <si>
    <t xml:space="preserve">mo062</t>
  </si>
  <si>
    <t xml:space="preserve">h</t>
  </si>
  <si>
    <t xml:space="preserve">Oficial aplicador de láminas impermeabilizantes.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</si>
  <si>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</si>
  <si>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</si>
  <si>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</si>
  <si>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</si>
  <si>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130,08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</si>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</sst>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3.91" customWidth="1"/>
    <col min="4" max="4" width="19.04" customWidth="1"/>
    <col min="5" max="5" width="32.98" customWidth="1"/>
    <col min="6" max="6" width="6.46" customWidth="1"/>
    <col min="7" max="7" width="6.29" customWidth="1"/>
    <col min="8" max="8" width="12.75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6">
        <v>28.540000</v>
      </c>
      <c r="I8" s="16">
        <f ca="1">ROUND(INDIRECT(ADDRESS(ROW()+(0), COLUMN()+(-2), 1))*INDIRECT(ADDRESS(ROW()+(0), COLUMN()+(-1), 1)), 2)</f>
        <v>31.390000</v>
      </c>
    </row>
    <row r="9" spans="1:9" ht="55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201.540000</v>
      </c>
      <c r="I9" s="20">
        <f ca="1">ROUND(INDIRECT(ADDRESS(ROW()+(0), COLUMN()+(-2), 1))*INDIRECT(ADDRESS(ROW()+(0), COLUMN()+(-1), 1)), 2)</f>
        <v>211.620000</v>
      </c>
    </row>
    <row r="10" spans="1:9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20">
        <v>0.750000</v>
      </c>
      <c r="I10" s="20">
        <f ca="1">ROUND(INDIRECT(ADDRESS(ROW()+(0), COLUMN()+(-2), 1))*INDIRECT(ADDRESS(ROW()+(0), COLUMN()+(-1), 1)), 2)</f>
        <v>2.250000</v>
      </c>
    </row>
    <row r="11" spans="1:9" ht="55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1.100000</v>
      </c>
      <c r="H11" s="20">
        <v>59.700000</v>
      </c>
      <c r="I11" s="20">
        <f ca="1">ROUND(INDIRECT(ADDRESS(ROW()+(0), COLUMN()+(-2), 1))*INDIRECT(ADDRESS(ROW()+(0), COLUMN()+(-1), 1)), 2)</f>
        <v>65.670000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0.300000</v>
      </c>
      <c r="H12" s="20">
        <v>10.590000</v>
      </c>
      <c r="I12" s="20">
        <f ca="1">ROUND(INDIRECT(ADDRESS(ROW()+(0), COLUMN()+(-2), 1))*INDIRECT(ADDRESS(ROW()+(0), COLUMN()+(-1), 1)), 2)</f>
        <v>3.180000</v>
      </c>
    </row>
    <row r="13" spans="1:9" ht="45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0.570000</v>
      </c>
      <c r="H13" s="20">
        <v>15.930000</v>
      </c>
      <c r="I13" s="20">
        <f ca="1">ROUND(INDIRECT(ADDRESS(ROW()+(0), COLUMN()+(-2), 1))*INDIRECT(ADDRESS(ROW()+(0), COLUMN()+(-1), 1)), 2)</f>
        <v>9.080000</v>
      </c>
    </row>
    <row r="14" spans="1:9" ht="24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0.150000</v>
      </c>
      <c r="H14" s="20">
        <v>5.450000</v>
      </c>
      <c r="I14" s="20">
        <f ca="1">ROUND(INDIRECT(ADDRESS(ROW()+(0), COLUMN()+(-2), 1))*INDIRECT(ADDRESS(ROW()+(0), COLUMN()+(-1), 1)), 2)</f>
        <v>0.820000</v>
      </c>
    </row>
    <row r="15" spans="1:9" ht="13.5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0.178000</v>
      </c>
      <c r="H15" s="20">
        <v>16.790000</v>
      </c>
      <c r="I15" s="20">
        <f ca="1">ROUND(INDIRECT(ADDRESS(ROW()+(0), COLUMN()+(-2), 1))*INDIRECT(ADDRESS(ROW()+(0), COLUMN()+(-1), 1)), 2)</f>
        <v>2.990000</v>
      </c>
    </row>
    <row r="16" spans="1:9" ht="13.5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0.178000</v>
      </c>
      <c r="H16" s="20">
        <v>13.290000</v>
      </c>
      <c r="I16" s="20">
        <f ca="1">ROUND(INDIRECT(ADDRESS(ROW()+(0), COLUMN()+(-2), 1))*INDIRECT(ADDRESS(ROW()+(0), COLUMN()+(-1), 1)), 2)</f>
        <v>2.370000</v>
      </c>
    </row>
    <row r="17" spans="1:9" ht="13.5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0.059000</v>
      </c>
      <c r="H17" s="20">
        <v>16.790000</v>
      </c>
      <c r="I17" s="20">
        <f ca="1">ROUND(INDIRECT(ADDRESS(ROW()+(0), COLUMN()+(-2), 1))*INDIRECT(ADDRESS(ROW()+(0), COLUMN()+(-1), 1)), 2)</f>
        <v>0.990000</v>
      </c>
    </row>
    <row r="18" spans="1:9" ht="13.5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0.059000</v>
      </c>
      <c r="H18" s="20">
        <v>13.290000</v>
      </c>
      <c r="I18" s="20">
        <f ca="1">ROUND(INDIRECT(ADDRESS(ROW()+(0), COLUMN()+(-2), 1))*INDIRECT(ADDRESS(ROW()+(0), COLUMN()+(-1), 1)), 2)</f>
        <v>0.780000</v>
      </c>
    </row>
    <row r="19" spans="1:9" ht="13.5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0.119000</v>
      </c>
      <c r="H19" s="20">
        <v>16.250000</v>
      </c>
      <c r="I19" s="20">
        <f ca="1">ROUND(INDIRECT(ADDRESS(ROW()+(0), COLUMN()+(-2), 1))*INDIRECT(ADDRESS(ROW()+(0), COLUMN()+(-1), 1)), 2)</f>
        <v>1.930000</v>
      </c>
    </row>
    <row r="20" spans="1:9" ht="13.5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0.119000</v>
      </c>
      <c r="H20" s="24">
        <v>13.290000</v>
      </c>
      <c r="I20" s="24">
        <f ca="1">ROUND(INDIRECT(ADDRESS(ROW()+(0), COLUMN()+(-2), 1))*INDIRECT(ADDRESS(ROW()+(0), COLUMN()+(-1), 1)), 2)</f>
        <v>1.580000</v>
      </c>
    </row>
    <row r="21" spans="1:9" ht="13.5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334.650000</v>
      </c>
      <c r="I21" s="16">
        <f ca="1">ROUND(INDIRECT(ADDRESS(ROW()+(0), COLUMN()+(-2), 1))*INDIRECT(ADDRESS(ROW()+(0), COLUMN()+(-1), 1))/100, 2)</f>
        <v>6.690000</v>
      </c>
    </row>
    <row r="22" spans="1:9" ht="13.5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341.340000</v>
      </c>
      <c r="I22" s="24">
        <f ca="1">ROUND(INDIRECT(ADDRESS(ROW()+(0), COLUMN()+(-2), 1))*INDIRECT(ADDRESS(ROW()+(0), COLUMN()+(-1), 1))/100, 2)</f>
        <v>10.240000</v>
      </c>
    </row>
    <row r="23" spans="1:9" ht="13.50" thickBot="1" customHeight="1">
      <c r="A23" s="6" t="s">
        <v>54</v>
      </c>
      <c r="B23" s="7"/>
      <c r="C23" s="7"/>
      <c r="D23" s="7"/>
      <c r="E23" s="7"/>
      <c r="F23" s="7"/>
      <c r="G23" s="25"/>
      <c r="H23" s="6" t="s">
        <v>55</v>
      </c>
      <c r="I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351.580000</v>
      </c>
    </row>
  </sheetData>
  <mergeCells count="2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A23:F23"/>
  </mergeCells>
  <pageMargins left="0.620079" right="0.472441" top="0.472441" bottom="0.472441" header="0.0" footer="0.0"/>
  <pageSetup paperSize="9" orientation="portrait"/>
  <rowBreaks count="0" manualBreakCount="0">
    </rowBreaks>
</worksheet>
</file>