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<sst xmlns="http://schemas.openxmlformats.org/spreadsheetml/2006/main" count="59" uniqueCount="59">
  <si>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</si>
  <si>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QAD052</t>
  </si>
  <si>
    <t xml:space="preserve">m²</t>
  </si>
  <si>
    <t xml:space="preserve">Sistema de techo Deck con fijación mecánica "DANOSA", impermeabilización mediante láminas de PVC.</t>
  </si>
  <si>
    <t xml:space="preserve">Sistema de techo Deck con fijación mecánica, "DANOSA", tipo convencional, pendiente del 1% al 5%, compuesta de: soporte base: perfil nervado autoportante de plancha de acero galvanizado S 280 de 0,7 mm de espesor, acabado liso, con 3 viguetas de 50 mm de altura separados 260 mm; aislamiento térmico: panel de lana de roca con resinas fenólicas, Rocdan SA-50 "DANOSA", de 50 mm de espesor; impermeabilización monocapa, no adherida: lámina impermeabilizante flexible, tipo PVC-P(hs), Danopol HS 1,2 "DANOSA", de 1,2 mm de espesor, con armadura de malla de fibra de poliéster, fijada mecánicamente al soporte con 3 tornillos de acero cada m², de 65 mm de longitud.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</si>
  <si>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</si>
  <si>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</si>
  <si>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</si>
  <si>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</si>
  <si>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</si>
  <si>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</si>
  <si>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mt13ccg200ac</t>
  </si>
  <si>
    <t xml:space="preserve">m²</t>
  </si>
  <si>
    <t xml:space="preserve">Perfil nervado autoportante de plancha de acero galvanizado S 280 de 0,7 mm de espesor, acabado liso, con 3 viguetas de 50 mm de altura separados 260 mm, inercia 18 cm4 y masa superficial 5,5 kg/m².</t>
  </si>
  <si>
    <t xml:space="preserve">mt16pdt010ga</t>
  </si>
  <si>
    <t xml:space="preserve">m²</t>
  </si>
  <si>
    <t xml:space="preserve">Panel de lana de roca con resinas fenólicas, Rocdan SA-50 "DANOSA", de 50 mm de espesor y resistencia térmica 1,25 m²K/W.</t>
  </si>
  <si>
    <t xml:space="preserve">mt16aab010</t>
  </si>
  <si>
    <t xml:space="preserve">Ud</t>
  </si>
  <si>
    <t xml:space="preserve">Fijación mecánica de los paneles aislantes a la plancha metálica (techos deck).</t>
  </si>
  <si>
    <t xml:space="preserve">mt15dan010aa</t>
  </si>
  <si>
    <t xml:space="preserve">m²</t>
  </si>
  <si>
    <t xml:space="preserve">Lámina impermeabilizante flexible, tipo PVC-P(hs), Danopol HS 1,2 "DANOSA", de 1,2 mm de espesor, con armadura de malla de fibra de poliéster.</t>
  </si>
  <si>
    <t xml:space="preserve">mt15dan020a</t>
  </si>
  <si>
    <t xml:space="preserve">m</t>
  </si>
  <si>
    <t xml:space="preserve">Perfil colaminado de plancha de acero y PVC-P, plano, "DANOSA", para remate de impermeabilización con láminas de PVC-P, en los extremos de las láminas y en encuentros con elementos verticales.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</si>
  <si>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</si>
  <si>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</si>
  <si>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</si>
  <si>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mt14lbd080a</t>
  </si>
  <si>
    <t xml:space="preserve">m</t>
  </si>
  <si>
    <t xml:space="preserve">Banda de refuerzo de betún modificado con elastómero SBS Esterdan 30 P Elast "DANOSA", LBM(SBS) - 30 - PE, de 32 cm de ancho, masa nominal 3 kg/m², armada con fieltro de poliéster no tejido, acabada con film plástico en ambas caras.</t>
  </si>
  <si>
    <t xml:space="preserve">mt14lbd240</t>
  </si>
  <si>
    <t xml:space="preserve">m</t>
  </si>
  <si>
    <t xml:space="preserve">Perfil de plancha de acero galvanizado, "DANOSA", para encuentros de la impermeabilización con paramentos verticales.</t>
  </si>
  <si>
    <t xml:space="preserve">mo047</t>
  </si>
  <si>
    <t xml:space="preserve">h</t>
  </si>
  <si>
    <t xml:space="preserve">Operario en fachadas y techos de paneles metálicos.</t>
  </si>
  <si>
    <t xml:space="preserve">mo090</t>
  </si>
  <si>
    <t xml:space="preserve">h</t>
  </si>
  <si>
    <t xml:space="preserve">Oficial en fachadas y techos de paneles metálicos.</t>
  </si>
  <si>
    <t xml:space="preserve">mo050</t>
  </si>
  <si>
    <t xml:space="preserve">h</t>
  </si>
  <si>
    <t xml:space="preserve">Operario en aislamiento.</t>
  </si>
  <si>
    <t xml:space="preserve">mo093</t>
  </si>
  <si>
    <t xml:space="preserve">h</t>
  </si>
  <si>
    <t xml:space="preserve">Oficial en aislamientos.</t>
  </si>
  <si>
    <t xml:space="preserve">mo028</t>
  </si>
  <si>
    <t xml:space="preserve">h</t>
  </si>
  <si>
    <t xml:space="preserve">Operario aplicador de láminas impermeabilizantes.</t>
  </si>
  <si>
    <t xml:space="preserve">mo062</t>
  </si>
  <si>
    <t xml:space="preserve">h</t>
  </si>
  <si>
    <t xml:space="preserve">Oficial aplicador de láminas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</si>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</sst>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04" customWidth="1"/>
    <col min="5" max="5" width="32.98" customWidth="1"/>
    <col min="6" max="6" width="6.46" customWidth="1"/>
    <col min="7" max="7" width="6.29" customWidth="1"/>
    <col min="8" max="8" width="12.75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28.540000</v>
      </c>
      <c r="I8" s="16">
        <f ca="1">ROUND(INDIRECT(ADDRESS(ROW()+(0), COLUMN()+(-2), 1))*INDIRECT(ADDRESS(ROW()+(0), COLUMN()+(-1), 1)), 2)</f>
        <v>31.390000</v>
      </c>
    </row>
    <row r="9" spans="1:9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73.750000</v>
      </c>
      <c r="I9" s="20">
        <f ca="1">ROUND(INDIRECT(ADDRESS(ROW()+(0), COLUMN()+(-2), 1))*INDIRECT(ADDRESS(ROW()+(0), COLUMN()+(-1), 1)), 2)</f>
        <v>77.440000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0.750000</v>
      </c>
      <c r="I10" s="20">
        <f ca="1">ROUND(INDIRECT(ADDRESS(ROW()+(0), COLUMN()+(-2), 1))*INDIRECT(ADDRESS(ROW()+(0), COLUMN()+(-1), 1)), 2)</f>
        <v>2.250000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33.780000</v>
      </c>
      <c r="I11" s="20">
        <f ca="1">ROUND(INDIRECT(ADDRESS(ROW()+(0), COLUMN()+(-2), 1))*INDIRECT(ADDRESS(ROW()+(0), COLUMN()+(-1), 1)), 2)</f>
        <v>35.470000</v>
      </c>
    </row>
    <row r="12" spans="1:9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12.050000</v>
      </c>
      <c r="I12" s="20">
        <f ca="1">ROUND(INDIRECT(ADDRESS(ROW()+(0), COLUMN()+(-2), 1))*INDIRECT(ADDRESS(ROW()+(0), COLUMN()+(-1), 1)), 2)</f>
        <v>4.820000</v>
      </c>
    </row>
    <row r="13" spans="1:9" ht="24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3.000000</v>
      </c>
      <c r="H13" s="20">
        <v>0.770000</v>
      </c>
      <c r="I13" s="20">
        <f ca="1">ROUND(INDIRECT(ADDRESS(ROW()+(0), COLUMN()+(-2), 1))*INDIRECT(ADDRESS(ROW()+(0), COLUMN()+(-1), 1)), 2)</f>
        <v>2.310000</v>
      </c>
    </row>
    <row r="14" spans="1:9" ht="45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0.570000</v>
      </c>
      <c r="H14" s="20">
        <v>15.930000</v>
      </c>
      <c r="I14" s="20">
        <f ca="1">ROUND(INDIRECT(ADDRESS(ROW()+(0), COLUMN()+(-2), 1))*INDIRECT(ADDRESS(ROW()+(0), COLUMN()+(-1), 1)), 2)</f>
        <v>9.080000</v>
      </c>
    </row>
    <row r="15" spans="1:9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0.150000</v>
      </c>
      <c r="H15" s="20">
        <v>5.450000</v>
      </c>
      <c r="I15" s="20">
        <f ca="1">ROUND(INDIRECT(ADDRESS(ROW()+(0), COLUMN()+(-2), 1))*INDIRECT(ADDRESS(ROW()+(0), COLUMN()+(-1), 1)), 2)</f>
        <v>0.820000</v>
      </c>
    </row>
    <row r="16" spans="1:9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0.178000</v>
      </c>
      <c r="H16" s="20">
        <v>16.790000</v>
      </c>
      <c r="I16" s="20">
        <f ca="1">ROUND(INDIRECT(ADDRESS(ROW()+(0), COLUMN()+(-2), 1))*INDIRECT(ADDRESS(ROW()+(0), COLUMN()+(-1), 1)), 2)</f>
        <v>2.990000</v>
      </c>
    </row>
    <row r="17" spans="1:9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0.178000</v>
      </c>
      <c r="H17" s="20">
        <v>13.290000</v>
      </c>
      <c r="I17" s="20">
        <f ca="1">ROUND(INDIRECT(ADDRESS(ROW()+(0), COLUMN()+(-2), 1))*INDIRECT(ADDRESS(ROW()+(0), COLUMN()+(-1), 1)), 2)</f>
        <v>2.370000</v>
      </c>
    </row>
    <row r="18" spans="1:9" ht="13.5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0.059000</v>
      </c>
      <c r="H18" s="20">
        <v>16.790000</v>
      </c>
      <c r="I18" s="20">
        <f ca="1">ROUND(INDIRECT(ADDRESS(ROW()+(0), COLUMN()+(-2), 1))*INDIRECT(ADDRESS(ROW()+(0), COLUMN()+(-1), 1)), 2)</f>
        <v>0.990000</v>
      </c>
    </row>
    <row r="19" spans="1:9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0.059000</v>
      </c>
      <c r="H19" s="20">
        <v>13.290000</v>
      </c>
      <c r="I19" s="20">
        <f ca="1">ROUND(INDIRECT(ADDRESS(ROW()+(0), COLUMN()+(-2), 1))*INDIRECT(ADDRESS(ROW()+(0), COLUMN()+(-1), 1)), 2)</f>
        <v>0.780000</v>
      </c>
    </row>
    <row r="20" spans="1:9" ht="13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0.166000</v>
      </c>
      <c r="H20" s="20">
        <v>16.250000</v>
      </c>
      <c r="I20" s="20">
        <f ca="1">ROUND(INDIRECT(ADDRESS(ROW()+(0), COLUMN()+(-2), 1))*INDIRECT(ADDRESS(ROW()+(0), COLUMN()+(-1), 1)), 2)</f>
        <v>2.700000</v>
      </c>
    </row>
    <row r="21" spans="1:9" ht="13.50" thickBot="1" customHeight="1">
      <c r="A21" s="17" t="s">
        <v>50</v>
      </c>
      <c r="B21" s="21" t="s">
        <v>51</v>
      </c>
      <c r="C21" s="22" t="s">
        <v>52</v>
      </c>
      <c r="D21" s="22"/>
      <c r="E21" s="22"/>
      <c r="F21" s="22"/>
      <c r="G21" s="23">
        <v>0.166000</v>
      </c>
      <c r="H21" s="24">
        <v>13.290000</v>
      </c>
      <c r="I21" s="24">
        <f ca="1">ROUND(INDIRECT(ADDRESS(ROW()+(0), COLUMN()+(-2), 1))*INDIRECT(ADDRESS(ROW()+(0), COLUMN()+(-1), 1)), 2)</f>
        <v>2.210000</v>
      </c>
    </row>
    <row r="22" spans="1:9" ht="13.50" thickBot="1" customHeight="1">
      <c r="A22" s="17"/>
      <c r="B22" s="12" t="s">
        <v>53</v>
      </c>
      <c r="C22" s="10" t="s">
        <v>54</v>
      </c>
      <c r="D22" s="10"/>
      <c r="E22" s="10"/>
      <c r="F22" s="10"/>
      <c r="G22" s="14">
        <v>2.000000</v>
      </c>
      <c r="H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175.620000</v>
      </c>
      <c r="I22" s="16">
        <f ca="1">ROUND(INDIRECT(ADDRESS(ROW()+(0), COLUMN()+(-2), 1))*INDIRECT(ADDRESS(ROW()+(0), COLUMN()+(-1), 1))/100, 2)</f>
        <v>3.510000</v>
      </c>
    </row>
    <row r="23" spans="1:9" ht="13.50" thickBot="1" customHeight="1">
      <c r="A23" s="22"/>
      <c r="B23" s="21" t="s">
        <v>55</v>
      </c>
      <c r="C23" s="22" t="s">
        <v>56</v>
      </c>
      <c r="D23" s="22"/>
      <c r="E23" s="22"/>
      <c r="F23" s="22"/>
      <c r="G23" s="23">
        <v>3.000000</v>
      </c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179.130000</v>
      </c>
      <c r="I23" s="24">
        <f ca="1">ROUND(INDIRECT(ADDRESS(ROW()+(0), COLUMN()+(-2), 1))*INDIRECT(ADDRESS(ROW()+(0), COLUMN()+(-1), 1))/100, 2)</f>
        <v>5.370000</v>
      </c>
    </row>
    <row r="24" spans="1:9" ht="13.5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184.500000</v>
      </c>
    </row>
  </sheetData>
  <mergeCells count="2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A24:F24"/>
  </mergeCells>
  <pageMargins left="0.620079" right="0.472441" top="0.472441" bottom="0.472441" header="0.0" footer="0.0"/>
  <pageSetup paperSize="9" orientation="portrait"/>
  <rowBreaks count="0" manualBreakCount="0">
    </rowBreaks>
</worksheet>
</file>