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<sst xmlns="http://schemas.openxmlformats.org/spreadsheetml/2006/main" count="82" uniqueCount="82">
  <si>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</si>
  <si>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QTP010</t>
  </si>
  <si>
    <t xml:space="preserve">m²</t>
  </si>
  <si>
    <t xml:space="preserve">Techo inclinado con cobertura de pizarra.</t>
  </si>
  <si>
    <r>
      <rPr>
        <sz val="8.25"/>
        <color rgb="FF000000"/>
        <rFont val="Arial"/>
        <family val="2"/>
      </rPr>
      <t xml:space="preserve">Techo inclinado con una pendiente media del 60%, compuesta de: formación de pendientes: tablero cerámico hueco machihembrado, para revestir, 50x20x3 cm sobre tabiques aligerados de 100 cm de altura media; impermeabilización monocapa adherida: lámina de betún modificado con elastómero SBS, de 2,5 mm de espesor, con armadura de fieltro de poliéster no tejido de 160 g/m²;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</si>
  <si>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</si>
  <si>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</si>
  <si>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</si>
  <si>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</si>
  <si>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</si>
  <si>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</si>
  <si>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</si>
  <si>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</si>
  <si>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</si>
  <si>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</si>
  <si>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</si>
  <si>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</si>
  <si>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</si>
  <si>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</si>
  <si>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</si>
  <si>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</si>
  <si>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</si>
  <si>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</si>
  <si>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</si>
  <si>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</si>
  <si>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</si>
  <si>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</si>
  <si>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</si>
  <si>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</si>
  <si>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</si>
  <si>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</si>
  <si>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</si>
  <si>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</si>
  <si>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</si>
  <si>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</si>
  <si>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</si>
  <si>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</si>
  <si>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</si>
  <si>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concreto o mortero.</t>
  </si>
  <si>
    <t xml:space="preserve">mt13piz100d</t>
  </si>
  <si>
    <t xml:space="preserve">m²</t>
  </si>
  <si>
    <t xml:space="preserve">Pizarra para techar en piezas rectangulares, 32x22 cm, de segunda calidad, grueso 3 a 4 mm.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</si>
  <si>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</si>
  <si>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</si>
  <si>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</si>
  <si>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</si>
  <si>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</si>
  <si>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plancha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</si>
  <si>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</si>
  <si>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</si>
  <si>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</si>
  <si>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</si>
  <si>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</si>
  <si>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</si>
  <si>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</si>
  <si>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</si>
  <si>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</si>
  <si>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</si>
  <si>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</si>
  <si>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</si>
  <si>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</si>
  <si>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</si>
  <si>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</si>
  <si>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</si>
  <si>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</si>
  <si>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</si>
  <si>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</si>
  <si>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</si>
  <si>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</si>
  <si>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</si>
  <si>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mo036</t>
  </si>
  <si>
    <t xml:space="preserve">h</t>
  </si>
  <si>
    <t xml:space="preserve">Operario colocador de pizarra.</t>
  </si>
  <si>
    <t xml:space="preserve">mo074</t>
  </si>
  <si>
    <t xml:space="preserve">h</t>
  </si>
  <si>
    <t xml:space="preserve">Oficial colocador de pizarra.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</si>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</sst>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75.451000</v>
      </c>
      <c r="G10" s="12">
        <v>0.410000</v>
      </c>
      <c r="H10" s="12">
        <f ca="1">ROUND(INDIRECT(ADDRESS(ROW()+(0), COLUMN()+(-2), 1))*INDIRECT(ADDRESS(ROW()+(0), COLUMN()+(-1), 1)), 2)</f>
        <v>30.930000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0.012000</v>
      </c>
      <c r="G11" s="12">
        <v>4.320000</v>
      </c>
      <c r="H11" s="12">
        <f ca="1">ROUND(INDIRECT(ADDRESS(ROW()+(0), COLUMN()+(-2), 1))*INDIRECT(ADDRESS(ROW()+(0), COLUMN()+(-1), 1)), 2)</f>
        <v>0.050000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0.073000</v>
      </c>
      <c r="G12" s="12">
        <v>58.290000</v>
      </c>
      <c r="H12" s="12">
        <f ca="1">ROUND(INDIRECT(ADDRESS(ROW()+(0), COLUMN()+(-2), 1))*INDIRECT(ADDRESS(ROW()+(0), COLUMN()+(-1), 1)), 2)</f>
        <v>4.260000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11.250000</v>
      </c>
      <c r="G13" s="12">
        <v>0.430000</v>
      </c>
      <c r="H13" s="12">
        <f ca="1">ROUND(INDIRECT(ADDRESS(ROW()+(0), COLUMN()+(-2), 1))*INDIRECT(ADDRESS(ROW()+(0), COLUMN()+(-1), 1)), 2)</f>
        <v>4.840000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10.900000</v>
      </c>
      <c r="G14" s="12">
        <v>1.240000</v>
      </c>
      <c r="H14" s="12">
        <f ca="1">ROUND(INDIRECT(ADDRESS(ROW()+(0), COLUMN()+(-2), 1))*INDIRECT(ADDRESS(ROW()+(0), COLUMN()+(-1), 1)), 2)</f>
        <v>13.520000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0.300000</v>
      </c>
      <c r="G15" s="12">
        <v>6.020000</v>
      </c>
      <c r="H15" s="12">
        <f ca="1">ROUND(INDIRECT(ADDRESS(ROW()+(0), COLUMN()+(-2), 1))*INDIRECT(ADDRESS(ROW()+(0), COLUMN()+(-1), 1)), 2)</f>
        <v>1.810000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1.100000</v>
      </c>
      <c r="G16" s="12">
        <v>22.040000</v>
      </c>
      <c r="H16" s="12">
        <f ca="1">ROUND(INDIRECT(ADDRESS(ROW()+(0), COLUMN()+(-2), 1))*INDIRECT(ADDRESS(ROW()+(0), COLUMN()+(-1), 1)), 2)</f>
        <v>24.240000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6.810000</v>
      </c>
      <c r="G17" s="12">
        <v>1.620000</v>
      </c>
      <c r="H17" s="12">
        <f ca="1">ROUND(INDIRECT(ADDRESS(ROW()+(0), COLUMN()+(-2), 1))*INDIRECT(ADDRESS(ROW()+(0), COLUMN()+(-1), 1)), 2)</f>
        <v>11.030000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10.620000</v>
      </c>
      <c r="G18" s="12">
        <v>0.250000</v>
      </c>
      <c r="H18" s="12">
        <f ca="1">ROUND(INDIRECT(ADDRESS(ROW()+(0), COLUMN()+(-2), 1))*INDIRECT(ADDRESS(ROW()+(0), COLUMN()+(-1), 1)), 2)</f>
        <v>2.660000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1.090000</v>
      </c>
      <c r="G19" s="12">
        <v>27.090000</v>
      </c>
      <c r="H19" s="12">
        <f ca="1">ROUND(INDIRECT(ADDRESS(ROW()+(0), COLUMN()+(-2), 1))*INDIRECT(ADDRESS(ROW()+(0), COLUMN()+(-1), 1)), 2)</f>
        <v>29.530000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0.460000</v>
      </c>
      <c r="G20" s="12">
        <v>11.840000</v>
      </c>
      <c r="H20" s="12">
        <f ca="1">ROUND(INDIRECT(ADDRESS(ROW()+(0), COLUMN()+(-2), 1))*INDIRECT(ADDRESS(ROW()+(0), COLUMN()+(-1), 1)), 2)</f>
        <v>5.450000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0.050000</v>
      </c>
      <c r="G21" s="12">
        <v>21.860000</v>
      </c>
      <c r="H21" s="12">
        <f ca="1">ROUND(INDIRECT(ADDRESS(ROW()+(0), COLUMN()+(-2), 1))*INDIRECT(ADDRESS(ROW()+(0), COLUMN()+(-1), 1)), 2)</f>
        <v>1.090000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0.192000</v>
      </c>
      <c r="G22" s="14">
        <v>40.950000</v>
      </c>
      <c r="H22" s="14">
        <f ca="1">ROUND(INDIRECT(ADDRESS(ROW()+(0), COLUMN()+(-2), 1))*INDIRECT(ADDRESS(ROW()+(0), COLUMN()+(-1), 1)), 2)</f>
        <v>7.860000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137.270000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0.037000</v>
      </c>
      <c r="G25" s="14">
        <v>4.640000</v>
      </c>
      <c r="H25" s="14">
        <f ca="1">ROUND(INDIRECT(ADDRESS(ROW()+(0), COLUMN()+(-2), 1))*INDIRECT(ADDRESS(ROW()+(0), COLUMN()+(-1), 1)), 2)</f>
        <v>0.170000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0.170000</v>
      </c>
    </row>
    <row r="27" spans="1:8" ht="13.50" thickBot="1" customHeight="1">
      <c r="A27" s="15">
        <v>3.000000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1.055000</v>
      </c>
      <c r="G28" s="12">
        <v>21.280000</v>
      </c>
      <c r="H28" s="12">
        <f ca="1">ROUND(INDIRECT(ADDRESS(ROW()+(0), COLUMN()+(-2), 1))*INDIRECT(ADDRESS(ROW()+(0), COLUMN()+(-1), 1)), 2)</f>
        <v>22.450000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1.504000</v>
      </c>
      <c r="G29" s="12">
        <v>14.690000</v>
      </c>
      <c r="H29" s="12">
        <f ca="1">ROUND(INDIRECT(ADDRESS(ROW()+(0), COLUMN()+(-2), 1))*INDIRECT(ADDRESS(ROW()+(0), COLUMN()+(-1), 1)), 2)</f>
        <v>22.090000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0.386000</v>
      </c>
      <c r="G30" s="12">
        <v>21.280000</v>
      </c>
      <c r="H30" s="12">
        <f ca="1">ROUND(INDIRECT(ADDRESS(ROW()+(0), COLUMN()+(-2), 1))*INDIRECT(ADDRESS(ROW()+(0), COLUMN()+(-1), 1)), 2)</f>
        <v>8.210000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0.386000</v>
      </c>
      <c r="G31" s="12">
        <v>14.690000</v>
      </c>
      <c r="H31" s="12">
        <f ca="1">ROUND(INDIRECT(ADDRESS(ROW()+(0), COLUMN()+(-2), 1))*INDIRECT(ADDRESS(ROW()+(0), COLUMN()+(-1), 1)), 2)</f>
        <v>5.670000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0.537000</v>
      </c>
      <c r="G32" s="12">
        <v>21.280000</v>
      </c>
      <c r="H32" s="12">
        <f ca="1">ROUND(INDIRECT(ADDRESS(ROW()+(0), COLUMN()+(-2), 1))*INDIRECT(ADDRESS(ROW()+(0), COLUMN()+(-1), 1)), 2)</f>
        <v>11.430000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0.537000</v>
      </c>
      <c r="G33" s="14">
        <v>14.690000</v>
      </c>
      <c r="H33" s="14">
        <f ca="1">ROUND(INDIRECT(ADDRESS(ROW()+(0), COLUMN()+(-2), 1))*INDIRECT(ADDRESS(ROW()+(0), COLUMN()+(-1), 1)), 2)</f>
        <v>7.890000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77.740000</v>
      </c>
    </row>
    <row r="35" spans="1:8" ht="13.50" thickBot="1" customHeight="1">
      <c r="A35" s="15">
        <v>4.000000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2.000000</v>
      </c>
      <c r="G36" s="14">
        <f ca="1">ROUND(SUM(INDIRECT(ADDRESS(ROW()+(-2), COLUMN()+(1), 1)),INDIRECT(ADDRESS(ROW()+(-10), COLUMN()+(1), 1)),INDIRECT(ADDRESS(ROW()+(-13), COLUMN()+(1), 1))), 2)</f>
        <v>215.180000</v>
      </c>
      <c r="H36" s="14">
        <f ca="1">ROUND(INDIRECT(ADDRESS(ROW()+(0), COLUMN()+(-2), 1))*INDIRECT(ADDRESS(ROW()+(0), COLUMN()+(-1), 1))/100, 2)</f>
        <v>4.300000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219.480000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