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<sst xmlns="http://schemas.openxmlformats.org/spreadsheetml/2006/main" count="29" uniqueCount="29">
  <si>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</si>
  <si>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</si>
  <si>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</si>
  <si>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Enchapado con piezas irregulares de piedra natural.</t>
  </si>
  <si>
    <r>
      <rPr>
        <sz val="7.80"/>
        <color rgb="FF000000"/>
        <rFont val="Arial"/>
        <family val="2"/>
      </rPr>
      <t xml:space="preserve">Enchapado de paramentos de hasta 3 m de altura, con </t>
    </r>
    <r>
      <rPr>
        <b/>
        <sz val="7.80"/>
        <color rgb="FF000000"/>
        <rFont val="Arial"/>
        <family val="2"/>
      </rPr>
      <t xml:space="preserve">piezas irregulares de pizarra, de entre 1 y 2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bastardo de cal y cemento blanco BL-II/A-L 42,5 R, M-5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</si>
  <si>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</si>
  <si>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</si>
  <si>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</si>
  <si>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</si>
  <si>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</si>
  <si>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</si>
  <si>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mt19cir010a</t>
  </si>
  <si>
    <t xml:space="preserve">m²</t>
  </si>
  <si>
    <t xml:space="preserve">Piezas irregulares de pizarra, de entre 1 y 2 cm de espesor, acabado natural.</t>
  </si>
  <si>
    <t xml:space="preserve">mt09mor030b</t>
  </si>
  <si>
    <t xml:space="preserve">m³</t>
  </si>
  <si>
    <t xml:space="preserve">Mortero bastardo de cal y cemento blanco BL-II/A-L 42,5 R, tipo M-5, confeccionado en obra con 250 kg/m³ de cemento y una proporción en volumen 1:1:7.</t>
  </si>
  <si>
    <t xml:space="preserve">mo022</t>
  </si>
  <si>
    <t xml:space="preserve">h</t>
  </si>
  <si>
    <t xml:space="preserve">Operario de cantera.</t>
  </si>
  <si>
    <t xml:space="preserve">mo060</t>
  </si>
  <si>
    <t xml:space="preserve">h</t>
  </si>
  <si>
    <t xml:space="preserve">Oficial de cantera.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</si>
  <si>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</si>
  <si>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</si>
  <si>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</si>
  <si>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</si>
  <si>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23,74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</si>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</sst>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46" customWidth="1"/>
    <col min="3" max="3" width="2.33" customWidth="1"/>
    <col min="4" max="4" width="11.22" customWidth="1"/>
    <col min="5" max="5" width="56.83" customWidth="1"/>
    <col min="6" max="6" width="6.41" customWidth="1"/>
    <col min="7" max="7" width="5.97" customWidth="1"/>
    <col min="8" max="8" width="6.99" customWidth="1"/>
    <col min="9" max="9" width="0.58" customWidth="1"/>
    <col min="10" max="10" width="6.27" customWidth="1"/>
    <col min="11" max="11" width="6.8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49.550000</v>
      </c>
      <c r="H8" s="16"/>
      <c r="I8" s="16"/>
      <c r="J8" s="16">
        <f ca="1">ROUND(INDIRECT(ADDRESS(ROW()+(0), COLUMN()+(-4), 1))*INDIRECT(ADDRESS(ROW()+(0), COLUMN()+(-3), 1)), 2)</f>
        <v>49.550000</v>
      </c>
      <c r="K8" s="16"/>
    </row>
    <row r="9" spans="1:11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0.030000</v>
      </c>
      <c r="G9" s="20">
        <v>440.990000</v>
      </c>
      <c r="H9" s="20"/>
      <c r="I9" s="20"/>
      <c r="J9" s="20">
        <f ca="1">ROUND(INDIRECT(ADDRESS(ROW()+(0), COLUMN()+(-4), 1))*INDIRECT(ADDRESS(ROW()+(0), COLUMN()+(-3), 1)), 2)</f>
        <v>13.230000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1.429000</v>
      </c>
      <c r="G10" s="20">
        <v>14.740000</v>
      </c>
      <c r="H10" s="20"/>
      <c r="I10" s="20"/>
      <c r="J10" s="20">
        <f ca="1">ROUND(INDIRECT(ADDRESS(ROW()+(0), COLUMN()+(-4), 1))*INDIRECT(ADDRESS(ROW()+(0), COLUMN()+(-3), 1)), 2)</f>
        <v>21.060000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1.429000</v>
      </c>
      <c r="G11" s="24">
        <v>10.080000</v>
      </c>
      <c r="H11" s="24"/>
      <c r="I11" s="24"/>
      <c r="J11" s="24">
        <f ca="1">ROUND(INDIRECT(ADDRESS(ROW()+(0), COLUMN()+(-4), 1))*INDIRECT(ADDRESS(ROW()+(0), COLUMN()+(-3), 1)), 2)</f>
        <v>14.400000</v>
      </c>
      <c r="K11" s="24"/>
    </row>
    <row r="12" spans="1:11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COLUMN()+(3), 1)),INDIRECT(ADDRESS(ROW()+(-2), COLUMN()+(3), 1)),INDIRECT(ADDRESS(ROW()+(-3), COLUMN()+(3), 1)),INDIRECT(ADDRESS(ROW()+(-4), COLUMN()+(3), 1))), 2)</f>
        <v>98.240000</v>
      </c>
      <c r="H12" s="16"/>
      <c r="I12" s="16"/>
      <c r="J12" s="16">
        <f ca="1">ROUND(INDIRECT(ADDRESS(ROW()+(0), COLUMN()+(-4), 1))*INDIRECT(ADDRESS(ROW()+(0), COLUMN()+(-3), 1))/100, 2)</f>
        <v>1.960000</v>
      </c>
      <c r="K12" s="16"/>
    </row>
    <row r="13" spans="1:11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100.200000</v>
      </c>
      <c r="H13" s="24"/>
      <c r="I13" s="24"/>
      <c r="J13" s="24">
        <f ca="1">ROUND(INDIRECT(ADDRESS(ROW()+(0), COLUMN()+(-4), 1))*INDIRECT(ADDRESS(ROW()+(0), COLUMN()+(-3), 1))/100, 2)</f>
        <v>3.010000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103.210000</v>
      </c>
      <c r="K14" s="26"/>
    </row>
  </sheetData>
  <mergeCells count="37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