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<sst xmlns="http://schemas.openxmlformats.org/spreadsheetml/2006/main" count="53" uniqueCount="53">
  <si>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</si>
  <si>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RTC016</t>
  </si>
  <si>
    <t xml:space="preserve">m²</t>
  </si>
  <si>
    <t xml:space="preserve">Cielo raso continuo de planchas de yeso laminado, sistema "KNAUF".</t>
  </si>
  <si>
    <r>
      <rPr>
        <sz val="7.80"/>
        <color rgb="FF000000"/>
        <rFont val="A"/>
        <family val="2"/>
      </rPr>
      <t xml:space="preserve">Cielo raso continuo,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acústico D127.es "KNAUF" con estructura metálica (12,5+27+27), formado por una plancha acústica Cleaneo FF con perforación continua circular rectilínea 6/18 R "KNAUF" 12,5x1188x1998 mm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</si>
  <si>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</si>
  <si>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</si>
  <si>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</si>
  <si>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</si>
  <si>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</si>
  <si>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</si>
  <si>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mt12psg220</t>
  </si>
  <si>
    <t xml:space="preserve">Ud</t>
  </si>
  <si>
    <t xml:space="preserve">Fijación compuesta por tarugo y tornillo 5x27.</t>
  </si>
  <si>
    <t xml:space="preserve">mt12pek020g</t>
  </si>
  <si>
    <t xml:space="preserve">Ud</t>
  </si>
  <si>
    <t xml:space="preserve">Cuelgue combinado para maestra 60/27, "KNAUF".</t>
  </si>
  <si>
    <t xml:space="preserve">mt12pek030</t>
  </si>
  <si>
    <t xml:space="preserve">Ud</t>
  </si>
  <si>
    <t xml:space="preserve">Varilla de cuelgue "KNAUF" de 100 cm.</t>
  </si>
  <si>
    <t xml:space="preserve">mt12pfk011a</t>
  </si>
  <si>
    <t xml:space="preserve">m</t>
  </si>
  <si>
    <t xml:space="preserve">Maestra 60/27 "KNAUF" de plancha de acero galvanizado.</t>
  </si>
  <si>
    <t xml:space="preserve">mt12pek020k</t>
  </si>
  <si>
    <t xml:space="preserve">Ud</t>
  </si>
  <si>
    <t xml:space="preserve">Conector para maestra 60/27, "KNAUF".</t>
  </si>
  <si>
    <t xml:space="preserve">mt12pek020c</t>
  </si>
  <si>
    <t xml:space="preserve">Ud</t>
  </si>
  <si>
    <t xml:space="preserve">Caballete para maestra 60/27, "KNAUF".</t>
  </si>
  <si>
    <t xml:space="preserve">mt12tck010aa</t>
  </si>
  <si>
    <t xml:space="preserve">m²</t>
  </si>
  <si>
    <t xml:space="preserve">Plancha acústica Cleaneo FF con perforación continua circular rectilínea 6/18 R "KNAUF" 12,5x1188x1998 mm, con un velo de fibra de vidrio en su dorso.</t>
  </si>
  <si>
    <t xml:space="preserve">mt12ptk010ee</t>
  </si>
  <si>
    <t xml:space="preserve">Ud</t>
  </si>
  <si>
    <t xml:space="preserve">Tornillo SN "KNAUF" 3,5x30.</t>
  </si>
  <si>
    <t xml:space="preserve">mt12pik020</t>
  </si>
  <si>
    <t xml:space="preserve">kg</t>
  </si>
  <si>
    <t xml:space="preserve">Pasta Uniflott GLS "KNAUF".</t>
  </si>
  <si>
    <t xml:space="preserve">mt12pik015</t>
  </si>
  <si>
    <t xml:space="preserve">kg</t>
  </si>
  <si>
    <t xml:space="preserve">Pasta de agarre Perlfix "KNAUF".</t>
  </si>
  <si>
    <t xml:space="preserve">mo015</t>
  </si>
  <si>
    <t xml:space="preserve">h</t>
  </si>
  <si>
    <t xml:space="preserve">Operario de montaje de cielos rasos.</t>
  </si>
  <si>
    <t xml:space="preserve">mo082</t>
  </si>
  <si>
    <t xml:space="preserve">h</t>
  </si>
  <si>
    <t xml:space="preserve">Oficial de montaje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</si>
  <si>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</si>
  <si>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</si>
  <si>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</si>
  <si>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</si>
  <si>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23,65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</si>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</sst>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97" customWidth="1"/>
    <col min="4" max="4" width="22.00" customWidth="1"/>
    <col min="5" max="5" width="26.81" customWidth="1"/>
    <col min="6" max="6" width="12.53" customWidth="1"/>
    <col min="7" max="7" width="2.91" customWidth="1"/>
    <col min="8" max="8" width="4.23" customWidth="1"/>
    <col min="9" max="9" width="11.22" customWidth="1"/>
    <col min="10" max="10" width="2.33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1.300000</v>
      </c>
      <c r="H8" s="14"/>
      <c r="I8" s="16">
        <v>0.230000</v>
      </c>
      <c r="J8" s="16"/>
      <c r="K8" s="16">
        <f ca="1">ROUND(INDIRECT(ADDRESS(ROW()+(0), COLUMN()+(-4), 1))*INDIRECT(ADDRESS(ROW()+(0), COLUMN()+(-2), 1)), 2)</f>
        <v>0.300000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1.300000</v>
      </c>
      <c r="H9" s="19"/>
      <c r="I9" s="20">
        <v>2.690000</v>
      </c>
      <c r="J9" s="20"/>
      <c r="K9" s="20">
        <f ca="1">ROUND(INDIRECT(ADDRESS(ROW()+(0), COLUMN()+(-4), 1))*INDIRECT(ADDRESS(ROW()+(0), COLUMN()+(-2), 1)), 2)</f>
        <v>3.500000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1.300000</v>
      </c>
      <c r="H10" s="19"/>
      <c r="I10" s="20">
        <v>1.530000</v>
      </c>
      <c r="J10" s="20"/>
      <c r="K10" s="20">
        <f ca="1">ROUND(INDIRECT(ADDRESS(ROW()+(0), COLUMN()+(-4), 1))*INDIRECT(ADDRESS(ROW()+(0), COLUMN()+(-2), 1)), 2)</f>
        <v>1.990000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4.300000</v>
      </c>
      <c r="H11" s="19"/>
      <c r="I11" s="20">
        <v>5.690000</v>
      </c>
      <c r="J11" s="20"/>
      <c r="K11" s="20">
        <f ca="1">ROUND(INDIRECT(ADDRESS(ROW()+(0), COLUMN()+(-4), 1))*INDIRECT(ADDRESS(ROW()+(0), COLUMN()+(-2), 1)), 2)</f>
        <v>24.470000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0.900000</v>
      </c>
      <c r="H12" s="19"/>
      <c r="I12" s="20">
        <v>1.680000</v>
      </c>
      <c r="J12" s="20"/>
      <c r="K12" s="20">
        <f ca="1">ROUND(INDIRECT(ADDRESS(ROW()+(0), COLUMN()+(-4), 1))*INDIRECT(ADDRESS(ROW()+(0), COLUMN()+(-2), 1)), 2)</f>
        <v>1.510000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3.500000</v>
      </c>
      <c r="H13" s="19"/>
      <c r="I13" s="20">
        <v>2.080000</v>
      </c>
      <c r="J13" s="20"/>
      <c r="K13" s="20">
        <f ca="1">ROUND(INDIRECT(ADDRESS(ROW()+(0), COLUMN()+(-4), 1))*INDIRECT(ADDRESS(ROW()+(0), COLUMN()+(-2), 1)), 2)</f>
        <v>7.280000</v>
      </c>
    </row>
    <row r="14" spans="1:11" ht="21.6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1.030000</v>
      </c>
      <c r="H14" s="19"/>
      <c r="I14" s="20">
        <v>79.130000</v>
      </c>
      <c r="J14" s="20"/>
      <c r="K14" s="20">
        <f ca="1">ROUND(INDIRECT(ADDRESS(ROW()+(0), COLUMN()+(-4), 1))*INDIRECT(ADDRESS(ROW()+(0), COLUMN()+(-2), 1)), 2)</f>
        <v>81.500000</v>
      </c>
    </row>
    <row r="15" spans="1:11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23.000000</v>
      </c>
      <c r="H15" s="19"/>
      <c r="I15" s="20">
        <v>0.130000</v>
      </c>
      <c r="J15" s="20"/>
      <c r="K15" s="20">
        <f ca="1">ROUND(INDIRECT(ADDRESS(ROW()+(0), COLUMN()+(-4), 1))*INDIRECT(ADDRESS(ROW()+(0), COLUMN()+(-2), 1)), 2)</f>
        <v>2.990000</v>
      </c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0.300000</v>
      </c>
      <c r="H16" s="19"/>
      <c r="I16" s="20">
        <v>5.490000</v>
      </c>
      <c r="J16" s="20"/>
      <c r="K16" s="20">
        <f ca="1">ROUND(INDIRECT(ADDRESS(ROW()+(0), COLUMN()+(-4), 1))*INDIRECT(ADDRESS(ROW()+(0), COLUMN()+(-2), 1)), 2)</f>
        <v>1.650000</v>
      </c>
    </row>
    <row r="17" spans="1:11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0.100000</v>
      </c>
      <c r="H17" s="19"/>
      <c r="I17" s="20">
        <v>2.130000</v>
      </c>
      <c r="J17" s="20"/>
      <c r="K17" s="20">
        <f ca="1">ROUND(INDIRECT(ADDRESS(ROW()+(0), COLUMN()+(-4), 1))*INDIRECT(ADDRESS(ROW()+(0), COLUMN()+(-2), 1)), 2)</f>
        <v>0.210000</v>
      </c>
    </row>
    <row r="18" spans="1:11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0.371000</v>
      </c>
      <c r="H18" s="19"/>
      <c r="I18" s="20">
        <v>15.240000</v>
      </c>
      <c r="J18" s="20"/>
      <c r="K18" s="20">
        <f ca="1">ROUND(INDIRECT(ADDRESS(ROW()+(0), COLUMN()+(-4), 1))*INDIRECT(ADDRESS(ROW()+(0), COLUMN()+(-2), 1)), 2)</f>
        <v>5.650000</v>
      </c>
    </row>
    <row r="19" spans="1:11" ht="12.00" thickBot="1" customHeight="1">
      <c r="A19" s="17" t="s">
        <v>44</v>
      </c>
      <c r="B19" s="21" t="s">
        <v>45</v>
      </c>
      <c r="C19" s="22" t="s">
        <v>46</v>
      </c>
      <c r="D19" s="22"/>
      <c r="E19" s="22"/>
      <c r="F19" s="22"/>
      <c r="G19" s="23">
        <v>0.136000</v>
      </c>
      <c r="H19" s="23"/>
      <c r="I19" s="24">
        <v>10.080000</v>
      </c>
      <c r="J19" s="24"/>
      <c r="K19" s="24">
        <f ca="1">ROUND(INDIRECT(ADDRESS(ROW()+(0), COLUMN()+(-4), 1))*INDIRECT(ADDRESS(ROW()+(0), COLUMN()+(-2), 1)), 2)</f>
        <v>1.370000</v>
      </c>
    </row>
    <row r="20" spans="1:11" ht="12.00" thickBot="1" customHeight="1">
      <c r="A20" s="17"/>
      <c r="B20" s="12" t="s">
        <v>47</v>
      </c>
      <c r="C20" s="10" t="s">
        <v>48</v>
      </c>
      <c r="D20" s="10"/>
      <c r="E20" s="10"/>
      <c r="F20" s="10"/>
      <c r="G20" s="14">
        <v>2.000000</v>
      </c>
      <c r="H20" s="14"/>
      <c r="I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132.420000</v>
      </c>
      <c r="J20" s="16"/>
      <c r="K20" s="16">
        <f ca="1">ROUND(INDIRECT(ADDRESS(ROW()+(0), COLUMN()+(-4), 1))*INDIRECT(ADDRESS(ROW()+(0), COLUMN()+(-2), 1))/100, 2)</f>
        <v>2.650000</v>
      </c>
    </row>
    <row r="21" spans="1:11" ht="12.00" thickBot="1" customHeight="1">
      <c r="A21" s="22"/>
      <c r="B21" s="21" t="s">
        <v>49</v>
      </c>
      <c r="C21" s="22" t="s">
        <v>50</v>
      </c>
      <c r="D21" s="22"/>
      <c r="E21" s="22"/>
      <c r="F21" s="22"/>
      <c r="G21" s="23">
        <v>3.000000</v>
      </c>
      <c r="H21" s="23"/>
      <c r="I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135.070000</v>
      </c>
      <c r="J21" s="24"/>
      <c r="K21" s="24">
        <f ca="1">ROUND(INDIRECT(ADDRESS(ROW()+(0), COLUMN()+(-4), 1))*INDIRECT(ADDRESS(ROW()+(0), COLUMN()+(-2), 1))/100, 2)</f>
        <v>4.050000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25"/>
      <c r="I22" s="6" t="s">
        <v>52</v>
      </c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139.120000</v>
      </c>
    </row>
  </sheetData>
  <mergeCells count="54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C20:F20"/>
    <mergeCell ref="G20:H20"/>
    <mergeCell ref="I20:J20"/>
    <mergeCell ref="C21:F21"/>
    <mergeCell ref="G21:H21"/>
    <mergeCell ref="I21:J21"/>
    <mergeCell ref="A22:F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