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<sst xmlns="http://schemas.openxmlformats.org/spreadsheetml/2006/main" count="53" uniqueCount="53">
  <si>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</si>
  <si>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RTD021</t>
  </si>
  <si>
    <t xml:space="preserve">m²</t>
  </si>
  <si>
    <t xml:space="preserve">Cielo raso modular de planchas de yeso laminado, sistema "KNAUF".</t>
  </si>
  <si>
    <r>
      <rPr>
        <sz val="7.80"/>
        <color rgb="FF000000"/>
        <rFont val="A"/>
        <family val="2"/>
      </rPr>
      <t xml:space="preserve">Cielo raso modular, situado a una altura </t>
    </r>
    <r>
      <rPr>
        <b/>
        <sz val="7.80"/>
        <color rgb="FF000000"/>
        <rFont val="A"/>
        <family val="2"/>
      </rPr>
      <t xml:space="preserve">mayor o igual a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decorativo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D143 E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formado por planchas de yeso laminado </t>
    </r>
    <r>
      <rPr>
        <b/>
        <sz val="7.80"/>
        <color rgb="FF000000"/>
        <rFont val="A"/>
        <family val="2"/>
      </rPr>
      <t xml:space="preserve">plancha de yeso laminado lisa acabado con vinilo blanco, VTR "KNAUF", de 600x600x9,5 mm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vista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</si>
  <si>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</si>
  <si>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</si>
  <si>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</si>
  <si>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</si>
  <si>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</si>
  <si>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</si>
  <si>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mt12ppk040D</t>
  </si>
  <si>
    <t xml:space="preserve">m²</t>
  </si>
  <si>
    <t xml:space="preserve">Plancha de yeso laminado lisa acabado con vinilo blanco, VTR "KNAUF", de 600x600x9,5 mm, para techos modulares BC.</t>
  </si>
  <si>
    <t xml:space="preserve">mt12pfk060e</t>
  </si>
  <si>
    <t xml:space="preserve">m</t>
  </si>
  <si>
    <t xml:space="preserve">Perfil primario EASY T - 24/38/3700 mm "KNAUF", color blanco, de acero galvanizado.</t>
  </si>
  <si>
    <t xml:space="preserve">mt12pfk060y</t>
  </si>
  <si>
    <t xml:space="preserve">m</t>
  </si>
  <si>
    <t xml:space="preserve">Perfil secundario EASY TG - 24/32/600 mm "KNAUF", color blanco, de acero galvanizado.</t>
  </si>
  <si>
    <t xml:space="preserve">mt12pfk060A</t>
  </si>
  <si>
    <t xml:space="preserve">m</t>
  </si>
  <si>
    <t xml:space="preserve">Perfil secundario EASY TG - 24/32/1200 mm "KNAUF", color blanco, de acero galvanizado.</t>
  </si>
  <si>
    <t xml:space="preserve">mt12pfk050b</t>
  </si>
  <si>
    <t xml:space="preserve">m</t>
  </si>
  <si>
    <t xml:space="preserve">Perfil angular EASY L - 25/25/3050 mm "KNAUF", color blanco, de acero galvanizado.</t>
  </si>
  <si>
    <t xml:space="preserve">mt12pek050a</t>
  </si>
  <si>
    <t xml:space="preserve">Ud</t>
  </si>
  <si>
    <t xml:space="preserve">Cuelgue Nonius "KNAUF", para cielos rasos suspendidos.</t>
  </si>
  <si>
    <t xml:space="preserve">mt12pek050b</t>
  </si>
  <si>
    <t xml:space="preserve">Ud</t>
  </si>
  <si>
    <t xml:space="preserve">Seguro Nonius "KNAUF", para cielos rasos suspendidos.</t>
  </si>
  <si>
    <t xml:space="preserve">mt12pek050c</t>
  </si>
  <si>
    <t xml:space="preserve">Ud</t>
  </si>
  <si>
    <t xml:space="preserve">Parte superior Nonius "KNAUF", 530/630, para cielos rasos suspendidos.</t>
  </si>
  <si>
    <t xml:space="preserve">mt12pek030</t>
  </si>
  <si>
    <t xml:space="preserve">Ud</t>
  </si>
  <si>
    <t xml:space="preserve">Varilla de cuelgue "KNAUF" de 100 cm.</t>
  </si>
  <si>
    <t xml:space="preserve">mt12psg220</t>
  </si>
  <si>
    <t xml:space="preserve">Ud</t>
  </si>
  <si>
    <t xml:space="preserve">Fijación compuesta por tarugo y tornillo 5x27.</t>
  </si>
  <si>
    <t xml:space="preserve">mo015</t>
  </si>
  <si>
    <t xml:space="preserve">h</t>
  </si>
  <si>
    <t xml:space="preserve">Operario de montaje de cielos rasos.</t>
  </si>
  <si>
    <t xml:space="preserve">mo082</t>
  </si>
  <si>
    <t xml:space="preserve">h</t>
  </si>
  <si>
    <t xml:space="preserve">Oficial de montaje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</si>
  <si>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</si>
  <si>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</si>
  <si>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</si>
  <si>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</si>
  <si>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15,38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</si>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</sst>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4.81" customWidth="1"/>
    <col min="4" max="4" width="20.84" customWidth="1"/>
    <col min="5" max="5" width="32.93" customWidth="1"/>
    <col min="6" max="6" width="9.47" customWidth="1"/>
    <col min="7" max="7" width="4.81" customWidth="1"/>
    <col min="8" max="8" width="1.60" customWidth="1"/>
    <col min="9" max="9" width="12.53" customWidth="1"/>
    <col min="10" max="10" width="1.02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1.050000</v>
      </c>
      <c r="H8" s="14"/>
      <c r="I8" s="16">
        <v>30.240000</v>
      </c>
      <c r="J8" s="16"/>
      <c r="K8" s="16">
        <f ca="1">ROUND(INDIRECT(ADDRESS(ROW()+(0), COLUMN()+(-4), 1))*INDIRECT(ADDRESS(ROW()+(0), COLUMN()+(-2), 1)), 2)</f>
        <v>31.750000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0.840000</v>
      </c>
      <c r="H9" s="19"/>
      <c r="I9" s="20">
        <v>3.220000</v>
      </c>
      <c r="J9" s="20"/>
      <c r="K9" s="20">
        <f ca="1">ROUND(INDIRECT(ADDRESS(ROW()+(0), COLUMN()+(-4), 1))*INDIRECT(ADDRESS(ROW()+(0), COLUMN()+(-2), 1)), 2)</f>
        <v>2.700000</v>
      </c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0.840000</v>
      </c>
      <c r="H10" s="19"/>
      <c r="I10" s="20">
        <v>3.220000</v>
      </c>
      <c r="J10" s="20"/>
      <c r="K10" s="20">
        <f ca="1">ROUND(INDIRECT(ADDRESS(ROW()+(0), COLUMN()+(-4), 1))*INDIRECT(ADDRESS(ROW()+(0), COLUMN()+(-2), 1)), 2)</f>
        <v>2.700000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1.670000</v>
      </c>
      <c r="H11" s="19"/>
      <c r="I11" s="20">
        <v>3.220000</v>
      </c>
      <c r="J11" s="20"/>
      <c r="K11" s="20">
        <f ca="1">ROUND(INDIRECT(ADDRESS(ROW()+(0), COLUMN()+(-4), 1))*INDIRECT(ADDRESS(ROW()+(0), COLUMN()+(-2), 1)), 2)</f>
        <v>5.380000</v>
      </c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0.400000</v>
      </c>
      <c r="H12" s="19"/>
      <c r="I12" s="20">
        <v>2.670000</v>
      </c>
      <c r="J12" s="20"/>
      <c r="K12" s="20">
        <f ca="1">ROUND(INDIRECT(ADDRESS(ROW()+(0), COLUMN()+(-4), 1))*INDIRECT(ADDRESS(ROW()+(0), COLUMN()+(-2), 1)), 2)</f>
        <v>1.070000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0.840000</v>
      </c>
      <c r="H13" s="19"/>
      <c r="I13" s="20">
        <v>2.920000</v>
      </c>
      <c r="J13" s="20"/>
      <c r="K13" s="20">
        <f ca="1">ROUND(INDIRECT(ADDRESS(ROW()+(0), COLUMN()+(-4), 1))*INDIRECT(ADDRESS(ROW()+(0), COLUMN()+(-2), 1)), 2)</f>
        <v>2.450000</v>
      </c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0.840000</v>
      </c>
      <c r="H14" s="19"/>
      <c r="I14" s="20">
        <v>0.480000</v>
      </c>
      <c r="J14" s="20"/>
      <c r="K14" s="20">
        <f ca="1">ROUND(INDIRECT(ADDRESS(ROW()+(0), COLUMN()+(-4), 1))*INDIRECT(ADDRESS(ROW()+(0), COLUMN()+(-2), 1)), 2)</f>
        <v>0.400000</v>
      </c>
    </row>
    <row r="15" spans="1:11" ht="12.0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0.840000</v>
      </c>
      <c r="H15" s="19"/>
      <c r="I15" s="20">
        <v>3.570000</v>
      </c>
      <c r="J15" s="20"/>
      <c r="K15" s="20">
        <f ca="1">ROUND(INDIRECT(ADDRESS(ROW()+(0), COLUMN()+(-4), 1))*INDIRECT(ADDRESS(ROW()+(0), COLUMN()+(-2), 1)), 2)</f>
        <v>3.000000</v>
      </c>
    </row>
    <row r="16" spans="1:11" ht="12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0.840000</v>
      </c>
      <c r="H16" s="19"/>
      <c r="I16" s="20">
        <v>1.530000</v>
      </c>
      <c r="J16" s="20"/>
      <c r="K16" s="20">
        <f ca="1">ROUND(INDIRECT(ADDRESS(ROW()+(0), COLUMN()+(-4), 1))*INDIRECT(ADDRESS(ROW()+(0), COLUMN()+(-2), 1)), 2)</f>
        <v>1.290000</v>
      </c>
    </row>
    <row r="17" spans="1:11" ht="12.0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0.840000</v>
      </c>
      <c r="H17" s="19"/>
      <c r="I17" s="20">
        <v>0.230000</v>
      </c>
      <c r="J17" s="20"/>
      <c r="K17" s="20">
        <f ca="1">ROUND(INDIRECT(ADDRESS(ROW()+(0), COLUMN()+(-4), 1))*INDIRECT(ADDRESS(ROW()+(0), COLUMN()+(-2), 1)), 2)</f>
        <v>0.190000</v>
      </c>
    </row>
    <row r="18" spans="1:11" ht="12.0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7"/>
      <c r="G18" s="19">
        <v>0.301000</v>
      </c>
      <c r="H18" s="19"/>
      <c r="I18" s="20">
        <v>15.240000</v>
      </c>
      <c r="J18" s="20"/>
      <c r="K18" s="20">
        <f ca="1">ROUND(INDIRECT(ADDRESS(ROW()+(0), COLUMN()+(-4), 1))*INDIRECT(ADDRESS(ROW()+(0), COLUMN()+(-2), 1)), 2)</f>
        <v>4.590000</v>
      </c>
    </row>
    <row r="19" spans="1:11" ht="12.00" thickBot="1" customHeight="1">
      <c r="A19" s="17" t="s">
        <v>44</v>
      </c>
      <c r="B19" s="21" t="s">
        <v>45</v>
      </c>
      <c r="C19" s="22" t="s">
        <v>46</v>
      </c>
      <c r="D19" s="22"/>
      <c r="E19" s="22"/>
      <c r="F19" s="22"/>
      <c r="G19" s="23">
        <v>0.301000</v>
      </c>
      <c r="H19" s="23"/>
      <c r="I19" s="24">
        <v>10.080000</v>
      </c>
      <c r="J19" s="24"/>
      <c r="K19" s="24">
        <f ca="1">ROUND(INDIRECT(ADDRESS(ROW()+(0), COLUMN()+(-4), 1))*INDIRECT(ADDRESS(ROW()+(0), COLUMN()+(-2), 1)), 2)</f>
        <v>3.030000</v>
      </c>
    </row>
    <row r="20" spans="1:11" ht="12.00" thickBot="1" customHeight="1">
      <c r="A20" s="17"/>
      <c r="B20" s="12" t="s">
        <v>47</v>
      </c>
      <c r="C20" s="10" t="s">
        <v>48</v>
      </c>
      <c r="D20" s="10"/>
      <c r="E20" s="10"/>
      <c r="F20" s="10"/>
      <c r="G20" s="14">
        <v>2.000000</v>
      </c>
      <c r="H20" s="14"/>
      <c r="I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58.550000</v>
      </c>
      <c r="J20" s="16"/>
      <c r="K20" s="16">
        <f ca="1">ROUND(INDIRECT(ADDRESS(ROW()+(0), COLUMN()+(-4), 1))*INDIRECT(ADDRESS(ROW()+(0), COLUMN()+(-2), 1))/100, 2)</f>
        <v>1.170000</v>
      </c>
    </row>
    <row r="21" spans="1:11" ht="12.00" thickBot="1" customHeight="1">
      <c r="A21" s="22"/>
      <c r="B21" s="21" t="s">
        <v>49</v>
      </c>
      <c r="C21" s="22" t="s">
        <v>50</v>
      </c>
      <c r="D21" s="22"/>
      <c r="E21" s="22"/>
      <c r="F21" s="22"/>
      <c r="G21" s="23">
        <v>3.000000</v>
      </c>
      <c r="H21" s="23"/>
      <c r="I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59.720000</v>
      </c>
      <c r="J21" s="24"/>
      <c r="K21" s="24">
        <f ca="1">ROUND(INDIRECT(ADDRESS(ROW()+(0), COLUMN()+(-4), 1))*INDIRECT(ADDRESS(ROW()+(0), COLUMN()+(-2), 1))/100, 2)</f>
        <v>1.790000</v>
      </c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25"/>
      <c r="I22" s="6" t="s">
        <v>52</v>
      </c>
      <c r="J22" s="6"/>
      <c r="K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61.510000</v>
      </c>
    </row>
  </sheetData>
  <mergeCells count="54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H19"/>
    <mergeCell ref="I19:J19"/>
    <mergeCell ref="C20:F20"/>
    <mergeCell ref="G20:H20"/>
    <mergeCell ref="I20:J20"/>
    <mergeCell ref="C21:F21"/>
    <mergeCell ref="G21:H21"/>
    <mergeCell ref="I21:J21"/>
    <mergeCell ref="A22:F22"/>
    <mergeCell ref="G22:H22"/>
    <mergeCell ref="I22:J22"/>
  </mergeCells>
  <pageMargins left="0.620079" right="0.472441" top="0.472441" bottom="0.472441" header="0.0" footer="0.0"/>
  <pageSetup paperSize="9" orientation="portrait"/>
  <rowBreaks count="0" manualBreakCount="0">
    </rowBreaks>
</worksheet>
</file>