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<sst xmlns="http://schemas.openxmlformats.org/spreadsheetml/2006/main" count="29" uniqueCount="29">
  <si>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</si>
  <si>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RTD021</t>
  </si>
  <si>
    <t xml:space="preserve">m²</t>
  </si>
  <si>
    <t xml:space="preserve">Cielo raso modular de planchas de yeso laminado, sistema "KNAUF".</t>
  </si>
  <si>
    <r>
      <rPr>
        <sz val="7.80"/>
        <color rgb="FF000000"/>
        <rFont val="A"/>
        <family val="2"/>
      </rPr>
      <t xml:space="preserve">Cielo raso modular,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decorativo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D148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planchas de yeso laminado </t>
    </r>
    <r>
      <rPr>
        <b/>
        <sz val="7.80"/>
        <color rgb="FF000000"/>
        <rFont val="A"/>
        <family val="2"/>
      </rPr>
      <t xml:space="preserve">lisas Danoline acabado Corridor R Borde D de 9,5x400x2100 mm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oculta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</si>
  <si>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</si>
  <si>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</si>
  <si>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</si>
  <si>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</si>
  <si>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</si>
  <si>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</si>
  <si>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mt12ppk030d</t>
  </si>
  <si>
    <t xml:space="preserve">m²</t>
  </si>
  <si>
    <t xml:space="preserve">Plancha de yeso laminado lisa Danoline acabado Corridor, R Borde D "KNAUF" de 9,5x400x2100 mm, para techos modulares, incluso perfil Flex.</t>
  </si>
  <si>
    <t xml:space="preserve">mt12pfk050d</t>
  </si>
  <si>
    <t xml:space="preserve">m</t>
  </si>
  <si>
    <t xml:space="preserve">Perfil angular Danoline 20x40x3050 mm "KNAUF", para acabado Corridor, de acero galvanizado.</t>
  </si>
  <si>
    <t xml:space="preserve">mo015</t>
  </si>
  <si>
    <t xml:space="preserve">h</t>
  </si>
  <si>
    <t xml:space="preserve">Operario de montaje de cielos rasos.</t>
  </si>
  <si>
    <t xml:space="preserve">mo082</t>
  </si>
  <si>
    <t xml:space="preserve">h</t>
  </si>
  <si>
    <t xml:space="preserve">Oficial de montaje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</si>
  <si>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</si>
  <si>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</si>
  <si>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</si>
  <si>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</si>
  <si>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93,03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</si>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</sst>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4.08" customWidth="1"/>
    <col min="3" max="3" width="16.32" customWidth="1"/>
    <col min="4" max="4" width="51.44" customWidth="1"/>
    <col min="5" max="5" width="4.23" customWidth="1"/>
    <col min="6" max="6" width="2.19" customWidth="1"/>
    <col min="7" max="7" width="7.43" customWidth="1"/>
    <col min="8" max="8" width="6.12" customWidth="1"/>
    <col min="9" max="9" width="3.50" customWidth="1"/>
    <col min="10" max="10" width="9.6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/>
      <c r="G7" s="9" t="s">
        <v>9</v>
      </c>
      <c r="H7" s="9"/>
      <c r="I7" s="9" t="s">
        <v>10</v>
      </c>
      <c r="J7" s="9"/>
    </row>
    <row r="8" spans="1:10" ht="21.60" thickBot="1" customHeight="1">
      <c r="A8" s="10" t="s">
        <v>11</v>
      </c>
      <c r="B8" s="12" t="s">
        <v>12</v>
      </c>
      <c r="C8" s="10" t="s">
        <v>13</v>
      </c>
      <c r="D8" s="10"/>
      <c r="E8" s="14">
        <v>1.050000</v>
      </c>
      <c r="F8" s="14"/>
      <c r="G8" s="16">
        <v>325.310000</v>
      </c>
      <c r="H8" s="16"/>
      <c r="I8" s="16">
        <f ca="1">ROUND(INDIRECT(ADDRESS(ROW()+(0), COLUMN()+(-4), 1))*INDIRECT(ADDRESS(ROW()+(0), COLUMN()+(-2), 1)), 2)</f>
        <v>341.580000</v>
      </c>
      <c r="J8" s="16"/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9">
        <v>0.400000</v>
      </c>
      <c r="F9" s="19"/>
      <c r="G9" s="20">
        <v>9.990000</v>
      </c>
      <c r="H9" s="20"/>
      <c r="I9" s="20">
        <f ca="1">ROUND(INDIRECT(ADDRESS(ROW()+(0), COLUMN()+(-4), 1))*INDIRECT(ADDRESS(ROW()+(0), COLUMN()+(-2), 1)), 2)</f>
        <v>4.000000</v>
      </c>
      <c r="J9" s="20"/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9">
        <v>0.340000</v>
      </c>
      <c r="F10" s="19"/>
      <c r="G10" s="20">
        <v>15.240000</v>
      </c>
      <c r="H10" s="20"/>
      <c r="I10" s="20">
        <f ca="1">ROUND(INDIRECT(ADDRESS(ROW()+(0), COLUMN()+(-4), 1))*INDIRECT(ADDRESS(ROW()+(0), COLUMN()+(-2), 1)), 2)</f>
        <v>5.180000</v>
      </c>
      <c r="J10" s="20"/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3">
        <v>0.340000</v>
      </c>
      <c r="F11" s="23"/>
      <c r="G11" s="24">
        <v>10.080000</v>
      </c>
      <c r="H11" s="24"/>
      <c r="I11" s="24">
        <f ca="1">ROUND(INDIRECT(ADDRESS(ROW()+(0), COLUMN()+(-4), 1))*INDIRECT(ADDRESS(ROW()+(0), COLUMN()+(-2), 1)), 2)</f>
        <v>3.430000</v>
      </c>
      <c r="J11" s="24"/>
    </row>
    <row r="12" spans="1:10" ht="12.00" thickBot="1" customHeight="1">
      <c r="A12" s="17"/>
      <c r="B12" s="12" t="s">
        <v>23</v>
      </c>
      <c r="C12" s="10" t="s">
        <v>24</v>
      </c>
      <c r="D12" s="10"/>
      <c r="E12" s="14">
        <v>2.000000</v>
      </c>
      <c r="F12" s="14"/>
      <c r="G12" s="16">
        <f ca="1">ROUND(SUM(INDIRECT(ADDRESS(ROW()+(-1), COLUMN()+(2), 1)),INDIRECT(ADDRESS(ROW()+(-2), COLUMN()+(2), 1)),INDIRECT(ADDRESS(ROW()+(-3), COLUMN()+(2), 1)),INDIRECT(ADDRESS(ROW()+(-4), COLUMN()+(2), 1))), 2)</f>
        <v>354.190000</v>
      </c>
      <c r="H12" s="16"/>
      <c r="I12" s="16">
        <f ca="1">ROUND(INDIRECT(ADDRESS(ROW()+(0), COLUMN()+(-4), 1))*INDIRECT(ADDRESS(ROW()+(0), COLUMN()+(-2), 1))/100, 2)</f>
        <v>7.080000</v>
      </c>
      <c r="J12" s="16"/>
    </row>
    <row r="13" spans="1:10" ht="12.00" thickBot="1" customHeight="1">
      <c r="A13" s="22"/>
      <c r="B13" s="21" t="s">
        <v>25</v>
      </c>
      <c r="C13" s="22" t="s">
        <v>26</v>
      </c>
      <c r="D13" s="22"/>
      <c r="E13" s="23">
        <v>3.000000</v>
      </c>
      <c r="F13" s="23"/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361.270000</v>
      </c>
      <c r="H13" s="24"/>
      <c r="I13" s="24">
        <f ca="1">ROUND(INDIRECT(ADDRESS(ROW()+(0), COLUMN()+(-4), 1))*INDIRECT(ADDRESS(ROW()+(0), COLUMN()+(-2), 1))/100, 2)</f>
        <v>10.840000</v>
      </c>
      <c r="J13" s="24"/>
    </row>
    <row r="14" spans="1:10" ht="12.00" thickBot="1" customHeight="1">
      <c r="A14" s="6" t="s">
        <v>27</v>
      </c>
      <c r="B14" s="7"/>
      <c r="C14" s="7"/>
      <c r="D14" s="7"/>
      <c r="E14" s="25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372.110000</v>
      </c>
      <c r="J14" s="26"/>
    </row>
  </sheetData>
  <mergeCells count="38">
    <mergeCell ref="A1:J1"/>
    <mergeCell ref="A3:B3"/>
    <mergeCell ref="D3:E3"/>
    <mergeCell ref="F3:G3"/>
    <mergeCell ref="H3:I3"/>
    <mergeCell ref="A4:J4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A14:D14"/>
    <mergeCell ref="E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