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<sst xmlns="http://schemas.openxmlformats.org/spreadsheetml/2006/main" count="29" uniqueCount="29">
  <si>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</si>
  <si>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RTL025</t>
  </si>
  <si>
    <t xml:space="preserve">m²</t>
  </si>
  <si>
    <t xml:space="preserve">Cielo raso modular de persianas metálicas.</t>
  </si>
  <si>
    <r>
      <rPr>
        <sz val="7.80"/>
        <color rgb="FF000000"/>
        <rFont val="A"/>
        <family val="2"/>
      </rPr>
      <t xml:space="preserve">Cielo raso modular de persianas de aluminio lacado, situado a una altura </t>
    </r>
    <r>
      <rPr>
        <b/>
        <sz val="7.80"/>
        <color rgb="FF000000"/>
        <rFont val="A"/>
        <family val="2"/>
      </rPr>
      <t xml:space="preserve">mayor o igual a 4 m</t>
    </r>
    <r>
      <rPr>
        <sz val="7.80"/>
        <color rgb="FF000000"/>
        <rFont val="A"/>
        <family val="2"/>
      </rPr>
      <t xml:space="preserve">, de mecanización </t>
    </r>
    <r>
      <rPr>
        <b/>
        <sz val="7.80"/>
        <color rgb="FF000000"/>
        <rFont val="A"/>
        <family val="2"/>
      </rPr>
      <t xml:space="preserve">perforada</t>
    </r>
    <r>
      <rPr>
        <sz val="7.80"/>
        <color rgb="FF000000"/>
        <rFont val="A"/>
        <family val="2"/>
      </rPr>
      <t xml:space="preserve">, horizontal, de </t>
    </r>
    <r>
      <rPr>
        <b/>
        <sz val="7.80"/>
        <color rgb="FF000000"/>
        <rFont val="A"/>
        <family val="2"/>
      </rPr>
      <t xml:space="preserve">85</t>
    </r>
    <r>
      <rPr>
        <sz val="7.80"/>
        <color rgb="FF000000"/>
        <rFont val="A"/>
        <family val="2"/>
      </rPr>
      <t xml:space="preserve"> mm de anchura, separación </t>
    </r>
    <r>
      <rPr>
        <b/>
        <sz val="7.80"/>
        <color rgb="FF000000"/>
        <rFont val="A"/>
        <family val="2"/>
      </rPr>
      <t xml:space="preserve">15</t>
    </r>
    <r>
      <rPr>
        <sz val="7.80"/>
        <color rgb="FF000000"/>
        <rFont val="A"/>
        <family val="2"/>
      </rPr>
      <t xml:space="preserve"> mm, con suspensión metálica oculta.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</si>
  <si>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</si>
  <si>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</si>
  <si>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</si>
  <si>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</si>
  <si>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</si>
  <si>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</si>
  <si>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mt12fla020</t>
  </si>
  <si>
    <t xml:space="preserve">m²</t>
  </si>
  <si>
    <t xml:space="preserve">Suspensión metálica oculto con suspensión autoniveladora de pletina, para cielo raso de persianas horizontales de aluminio.</t>
  </si>
  <si>
    <t xml:space="preserve">mt12fla010b</t>
  </si>
  <si>
    <t xml:space="preserve">m²</t>
  </si>
  <si>
    <t xml:space="preserve">Persiana perforada de aluminio lacado, horizontal, de 85 mm de anchura, con 15 mm de separación, para cielo raso modular con entramado oculto.</t>
  </si>
  <si>
    <t xml:space="preserve">mo015</t>
  </si>
  <si>
    <t xml:space="preserve">h</t>
  </si>
  <si>
    <t xml:space="preserve">Operario de montaje de cielos rasos.</t>
  </si>
  <si>
    <t xml:space="preserve">mo082</t>
  </si>
  <si>
    <t xml:space="preserve">h</t>
  </si>
  <si>
    <t xml:space="preserve">Oficial de montaje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</si>
  <si>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</si>
  <si>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</si>
  <si>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</si>
  <si>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</si>
  <si>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23,73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</si>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</sst>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2.04" customWidth="1"/>
    <col min="3" max="3" width="1.75" customWidth="1"/>
    <col min="4" max="4" width="12.68" customWidth="1"/>
    <col min="5" max="5" width="55.37" customWidth="1"/>
    <col min="6" max="6" width="6.41" customWidth="1"/>
    <col min="7" max="7" width="3.06" customWidth="1"/>
    <col min="8" max="8" width="7.87" customWidth="1"/>
    <col min="9" max="9" width="2.62" customWidth="1"/>
    <col min="10" max="10" width="5.25" customWidth="1"/>
    <col min="11" max="11" width="7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16.230000</v>
      </c>
      <c r="H8" s="16"/>
      <c r="I8" s="16"/>
      <c r="J8" s="16">
        <f ca="1">ROUND(INDIRECT(ADDRESS(ROW()+(0), COLUMN()+(-4), 1))*INDIRECT(ADDRESS(ROW()+(0), COLUMN()+(-3), 1)), 2)</f>
        <v>16.230000</v>
      </c>
      <c r="K8" s="16"/>
    </row>
    <row r="9" spans="1:11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1.030000</v>
      </c>
      <c r="G9" s="20">
        <v>78.430000</v>
      </c>
      <c r="H9" s="20"/>
      <c r="I9" s="20"/>
      <c r="J9" s="20">
        <f ca="1">ROUND(INDIRECT(ADDRESS(ROW()+(0), COLUMN()+(-4), 1))*INDIRECT(ADDRESS(ROW()+(0), COLUMN()+(-3), 1)), 2)</f>
        <v>80.780000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0.417000</v>
      </c>
      <c r="G10" s="20">
        <v>15.240000</v>
      </c>
      <c r="H10" s="20"/>
      <c r="I10" s="20"/>
      <c r="J10" s="20">
        <f ca="1">ROUND(INDIRECT(ADDRESS(ROW()+(0), COLUMN()+(-4), 1))*INDIRECT(ADDRESS(ROW()+(0), COLUMN()+(-3), 1)), 2)</f>
        <v>6.360000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0.417000</v>
      </c>
      <c r="G11" s="24">
        <v>10.080000</v>
      </c>
      <c r="H11" s="24"/>
      <c r="I11" s="24"/>
      <c r="J11" s="24">
        <f ca="1">ROUND(INDIRECT(ADDRESS(ROW()+(0), COLUMN()+(-4), 1))*INDIRECT(ADDRESS(ROW()+(0), COLUMN()+(-3), 1)), 2)</f>
        <v>4.200000</v>
      </c>
      <c r="K11" s="24"/>
    </row>
    <row r="12" spans="1:11" ht="12.00" thickBot="1" customHeight="1">
      <c r="A12" s="17"/>
      <c r="B12" s="12" t="s">
        <v>23</v>
      </c>
      <c r="C12" s="12"/>
      <c r="D12" s="10" t="s">
        <v>24</v>
      </c>
      <c r="E12" s="10"/>
      <c r="F12" s="14">
        <v>2.000000</v>
      </c>
      <c r="G12" s="16">
        <f ca="1">ROUND(SUM(INDIRECT(ADDRESS(ROW()+(-1), COLUMN()+(3), 1)),INDIRECT(ADDRESS(ROW()+(-2), COLUMN()+(3), 1)),INDIRECT(ADDRESS(ROW()+(-3), COLUMN()+(3), 1)),INDIRECT(ADDRESS(ROW()+(-4), COLUMN()+(3), 1))), 2)</f>
        <v>107.570000</v>
      </c>
      <c r="H12" s="16"/>
      <c r="I12" s="16"/>
      <c r="J12" s="16">
        <f ca="1">ROUND(INDIRECT(ADDRESS(ROW()+(0), COLUMN()+(-4), 1))*INDIRECT(ADDRESS(ROW()+(0), COLUMN()+(-3), 1))/100, 2)</f>
        <v>2.150000</v>
      </c>
      <c r="K12" s="16"/>
    </row>
    <row r="13" spans="1:11" ht="12.00" thickBot="1" customHeight="1">
      <c r="A13" s="22"/>
      <c r="B13" s="21" t="s">
        <v>25</v>
      </c>
      <c r="C13" s="21"/>
      <c r="D13" s="22" t="s">
        <v>26</v>
      </c>
      <c r="E13" s="22"/>
      <c r="F13" s="23">
        <v>3.000000</v>
      </c>
      <c r="G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109.720000</v>
      </c>
      <c r="H13" s="24"/>
      <c r="I13" s="24"/>
      <c r="J13" s="24">
        <f ca="1">ROUND(INDIRECT(ADDRESS(ROW()+(0), COLUMN()+(-4), 1))*INDIRECT(ADDRESS(ROW()+(0), COLUMN()+(-3), 1))/100, 2)</f>
        <v>3.290000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113.010000</v>
      </c>
      <c r="K14" s="26"/>
    </row>
  </sheetData>
  <mergeCells count="37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A14:E14"/>
    <mergeCell ref="G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