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<sst xmlns="http://schemas.openxmlformats.org/spreadsheetml/2006/main" count="64" uniqueCount="64">
  <si>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</si>
  <si>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</si>
  <si>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</si>
  <si>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</si>
  <si>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</si>
  <si>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</si>
  <si>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</si>
  <si>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</si>
  <si>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</si>
  <si>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</si>
  <si>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</si>
  <si>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</si>
  <si>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</si>
  <si>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</si>
  <si>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concreto f'c=210 kg/cm² (21 MPa), no expuesto a ciclos de congelamiento y deshielo, exposición a sulfatos insignificante, sin requerimiento de permeabilidad, no expuesto a cloruros, tamaño máximo del agregado 20 mm, consistencia plástica para anclaje de columna de 3 a 6 m de altura, incluso placa y pernos de anclaje.</t>
  </si>
  <si>
    <t xml:space="preserve">mt34www020</t>
  </si>
  <si>
    <t xml:space="preserve">Ud</t>
  </si>
  <si>
    <t xml:space="preserve">Caja de registro de paso y derivación de 40x40x60 cm, provista de marco y tapa de fierro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</si>
  <si>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</si>
  <si>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</si>
  <si>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</si>
  <si>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</si>
  <si>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</si>
  <si>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</si>
  <si>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</si>
  <si>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</si>
  <si>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</si>
  <si>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</si>
  <si>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</si>
  <si>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</si>
  <si>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mt34xes010a</t>
  </si>
  <si>
    <t xml:space="preserve">Ud</t>
  </si>
  <si>
    <t xml:space="preserve">Columna recta de acero galvanizado, pintada, altura 3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</si>
  <si>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</si>
  <si>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</si>
  <si>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</si>
  <si>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</si>
  <si>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</si>
  <si>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</si>
  <si>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</si>
  <si>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Equipos</t>
  </si>
  <si>
    <t xml:space="preserve">mq04cag010c</t>
  </si>
  <si>
    <t xml:space="preserve">h</t>
  </si>
  <si>
    <t xml:space="preserve">Camión con grúa de hasta 12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</si>
  <si>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</si>
  <si>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</si>
  <si>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</si>
  <si>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</si>
  <si>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</si>
  <si>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</si>
  <si>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</si>
  <si>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</si>
  <si>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</si>
  <si>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</si>
  <si>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</si>
  <si>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</si>
  <si>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</si>
  <si>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</si>
  <si>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</si>
  <si>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</si>
  <si>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</si>
  <si>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</si>
  <si>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1.246,02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</si>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</sst>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3.0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405.050000</v>
      </c>
      <c r="H10" s="11">
        <f ca="1">ROUND(INDIRECT(ADDRESS(ROW()+(0), COLUMN()+(-2), 1))*INDIRECT(ADDRESS(ROW()+(0), COLUMN()+(-1), 1)), 2)</f>
        <v>405.050000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358.480000</v>
      </c>
      <c r="H11" s="11">
        <f ca="1">ROUND(INDIRECT(ADDRESS(ROW()+(0), COLUMN()+(-2), 1))*INDIRECT(ADDRESS(ROW()+(0), COLUMN()+(-1), 1)), 2)</f>
        <v>358.480000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29.150000</v>
      </c>
      <c r="H12" s="11">
        <f ca="1">ROUND(INDIRECT(ADDRESS(ROW()+(0), COLUMN()+(-2), 1))*INDIRECT(ADDRESS(ROW()+(0), COLUMN()+(-1), 1)), 2)</f>
        <v>29.150000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4.000000</v>
      </c>
      <c r="G13" s="11">
        <v>2.040000</v>
      </c>
      <c r="H13" s="11">
        <f ca="1">ROUND(INDIRECT(ADDRESS(ROW()+(0), COLUMN()+(-2), 1))*INDIRECT(ADDRESS(ROW()+(0), COLUMN()+(-1), 1)), 2)</f>
        <v>8.160000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13.630000</v>
      </c>
      <c r="H14" s="11">
        <f ca="1">ROUND(INDIRECT(ADDRESS(ROW()+(0), COLUMN()+(-2), 1))*INDIRECT(ADDRESS(ROW()+(0), COLUMN()+(-1), 1)), 2)</f>
        <v>27.260000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77.610000</v>
      </c>
      <c r="H15" s="11">
        <f ca="1">ROUND(INDIRECT(ADDRESS(ROW()+(0), COLUMN()+(-2), 1))*INDIRECT(ADDRESS(ROW()+(0), COLUMN()+(-1), 1)), 2)</f>
        <v>77.610000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688.770000</v>
      </c>
      <c r="H16" s="11">
        <f ca="1">ROUND(INDIRECT(ADDRESS(ROW()+(0), COLUMN()+(-2), 1))*INDIRECT(ADDRESS(ROW()+(0), COLUMN()+(-1), 1)), 2)</f>
        <v>688.770000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471.940000</v>
      </c>
      <c r="H17" s="11">
        <f ca="1">ROUND(INDIRECT(ADDRESS(ROW()+(0), COLUMN()+(-2), 1))*INDIRECT(ADDRESS(ROW()+(0), COLUMN()+(-1), 1)), 2)</f>
        <v>471.940000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3.930000</v>
      </c>
      <c r="H18" s="13">
        <f ca="1">ROUND(INDIRECT(ADDRESS(ROW()+(0), COLUMN()+(-2), 1))*INDIRECT(ADDRESS(ROW()+(0), COLUMN()+(-1), 1)), 2)</f>
        <v>3.930000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2070.350000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164.800000</v>
      </c>
      <c r="H21" s="13">
        <f ca="1">ROUND(INDIRECT(ADDRESS(ROW()+(0), COLUMN()+(-2), 1))*INDIRECT(ADDRESS(ROW()+(0), COLUMN()+(-1), 1)), 2)</f>
        <v>165.950000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165.950000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1.652000</v>
      </c>
      <c r="G24" s="11">
        <v>16.330000</v>
      </c>
      <c r="H24" s="11">
        <f ca="1">ROUND(INDIRECT(ADDRESS(ROW()+(0), COLUMN()+(-2), 1))*INDIRECT(ADDRESS(ROW()+(0), COLUMN()+(-1), 1)), 2)</f>
        <v>26.980000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1.652000</v>
      </c>
      <c r="G25" s="11">
        <v>11.170000</v>
      </c>
      <c r="H25" s="11">
        <f ca="1">ROUND(INDIRECT(ADDRESS(ROW()+(0), COLUMN()+(-2), 1))*INDIRECT(ADDRESS(ROW()+(0), COLUMN()+(-1), 1)), 2)</f>
        <v>18.450000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0.826000</v>
      </c>
      <c r="G26" s="11">
        <v>16.880000</v>
      </c>
      <c r="H26" s="11">
        <f ca="1">ROUND(INDIRECT(ADDRESS(ROW()+(0), COLUMN()+(-2), 1))*INDIRECT(ADDRESS(ROW()+(0), COLUMN()+(-1), 1)), 2)</f>
        <v>13.940000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0.826000</v>
      </c>
      <c r="G27" s="13">
        <v>11.150000</v>
      </c>
      <c r="H27" s="13">
        <f ca="1">ROUND(INDIRECT(ADDRESS(ROW()+(0), COLUMN()+(-2), 1))*INDIRECT(ADDRESS(ROW()+(0), COLUMN()+(-1), 1)), 2)</f>
        <v>9.210000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68.580000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2304.880000</v>
      </c>
      <c r="H30" s="13">
        <f ca="1">ROUND(INDIRECT(ADDRESS(ROW()+(0), COLUMN()+(-2), 1))*INDIRECT(ADDRESS(ROW()+(0), COLUMN()+(-1), 1))/100, 2)</f>
        <v>46.100000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2350.980000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