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<sst xmlns="http://schemas.openxmlformats.org/spreadsheetml/2006/main" count="32" uniqueCount="32">
  <si>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</si>
  <si>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UPT021</t>
  </si>
  <si>
    <t xml:space="preserve">Ud</t>
  </si>
  <si>
    <t xml:space="preserve">Piezas especiales cerámicas para remates de piscina.</t>
  </si>
  <si>
    <r>
      <rPr>
        <b/>
        <sz val="7.80"/>
        <color rgb="FF000000"/>
        <rFont val="Arial"/>
        <family val="2"/>
      </rPr>
      <t xml:space="preserve">Pieza cóncava de unión entre aristas en ángulo curvo, de gres esmaltado, color azul de 7,2x7,2 cm</t>
    </r>
    <r>
      <rPr>
        <sz val="7.80"/>
        <color rgb="FF000000"/>
        <rFont val="Arial"/>
        <family val="2"/>
      </rPr>
      <t xml:space="preserve">, para revestimiento de vasos de piscina.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</si>
  <si>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</si>
  <si>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</si>
  <si>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</si>
  <si>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</si>
  <si>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</si>
  <si>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</si>
  <si>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</si>
  <si>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mt18ktc016a</t>
  </si>
  <si>
    <t xml:space="preserve">Ud</t>
  </si>
  <si>
    <t xml:space="preserve">Pieza cóncava de unión entre aristas en ángulo curvo, de gres esmaltado, color azul de 7,2x7,2 cm, para revestimiento de vaso de piscina.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</si>
  <si>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</si>
  <si>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</si>
  <si>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</si>
  <si>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</si>
  <si>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</si>
  <si>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</si>
  <si>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</si>
  <si>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</si>
  <si>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</si>
  <si>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</si>
  <si>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Operario enchapador.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</si>
  <si>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</si>
  <si>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</si>
  <si>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</si>
  <si>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</si>
  <si>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1,20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</si>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</sst>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66" customWidth="1"/>
    <col min="3" max="3" width="1.89" customWidth="1"/>
    <col min="4" max="4" width="6.12" customWidth="1"/>
    <col min="5" max="5" width="65.28" customWidth="1"/>
    <col min="6" max="6" width="11.80" customWidth="1"/>
    <col min="7" max="7" width="11.51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11.600000</v>
      </c>
      <c r="H9" s="15">
        <f ca="1">ROUND(INDIRECT(ADDRESS(ROW()+(0), COLUMN()+(-2), 1))*INDIRECT(ADDRESS(ROW()+(0), COLUMN()+(-1), 1)), 2)</f>
        <v>11.600000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0.050000</v>
      </c>
      <c r="G10" s="15">
        <v>1.810000</v>
      </c>
      <c r="H10" s="15">
        <f ca="1">ROUND(INDIRECT(ADDRESS(ROW()+(0), COLUMN()+(-2), 1))*INDIRECT(ADDRESS(ROW()+(0), COLUMN()+(-1), 1)), 2)</f>
        <v>0.090000</v>
      </c>
    </row>
    <row r="11" spans="1:8" ht="21.6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0.001000</v>
      </c>
      <c r="G11" s="17">
        <v>26.450000</v>
      </c>
      <c r="H11" s="17">
        <f ca="1">ROUND(INDIRECT(ADDRESS(ROW()+(0), COLUMN()+(-2), 1))*INDIRECT(ADDRESS(ROW()+(0), COLUMN()+(-1), 1)), 2)</f>
        <v>0.030000</v>
      </c>
    </row>
    <row r="12" spans="1:8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11.720000</v>
      </c>
    </row>
    <row r="13" spans="1:8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</row>
    <row r="14" spans="1:8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6">
        <v>0.077000</v>
      </c>
      <c r="G14" s="17">
        <v>15.600000</v>
      </c>
      <c r="H14" s="17">
        <f ca="1">ROUND(INDIRECT(ADDRESS(ROW()+(0), COLUMN()+(-2), 1))*INDIRECT(ADDRESS(ROW()+(0), COLUMN()+(-1), 1)), 2)</f>
        <v>1.200000</v>
      </c>
    </row>
    <row r="15" spans="1:8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20">
        <f ca="1">ROUND(SUM(INDIRECT(ADDRESS(ROW()+(-1), COLUMN()+(0), 1))), 2)</f>
        <v>1.200000</v>
      </c>
    </row>
    <row r="16" spans="1:8" ht="12.0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</row>
    <row r="17" spans="1:8" ht="12.00" thickBot="1" customHeight="1">
      <c r="A17" s="22"/>
      <c r="B17" s="22"/>
      <c r="C17" s="23" t="s">
        <v>28</v>
      </c>
      <c r="D17" s="23"/>
      <c r="E17" s="22" t="s">
        <v>29</v>
      </c>
      <c r="F17" s="16">
        <v>3.000000</v>
      </c>
      <c r="G17" s="17">
        <f ca="1">ROUND(SUM(INDIRECT(ADDRESS(ROW()+(-2), COLUMN()+(1), 1)),INDIRECT(ADDRESS(ROW()+(-5), COLUMN()+(1), 1))), 2)</f>
        <v>12.920000</v>
      </c>
      <c r="H17" s="17">
        <f ca="1">ROUND(INDIRECT(ADDRESS(ROW()+(0), COLUMN()+(-2), 1))*INDIRECT(ADDRESS(ROW()+(0), COLUMN()+(-1), 1))/100, 2)</f>
        <v>0.390000</v>
      </c>
    </row>
    <row r="18" spans="1:8" ht="12.00" thickBot="1" customHeight="1">
      <c r="A18" s="6" t="s">
        <v>30</v>
      </c>
      <c r="B18" s="6"/>
      <c r="C18" s="7"/>
      <c r="D18" s="7"/>
      <c r="E18" s="8"/>
      <c r="F18" s="24" t="s">
        <v>31</v>
      </c>
      <c r="G18" s="25"/>
      <c r="H18" s="26">
        <f ca="1">ROUND(SUM(INDIRECT(ADDRESS(ROW()+(-1), COLUMN()+(0), 1)),INDIRECT(ADDRESS(ROW()+(-3), COLUMN()+(0), 1)),INDIRECT(ADDRESS(ROW()+(-6), COLUMN()+(0), 1))), 2)</f>
        <v>13.310000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