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<sst xmlns="http://schemas.openxmlformats.org/spreadsheetml/2006/main" count="50" uniqueCount="50">
  <si>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</si>
  <si>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UXG100</t>
  </si>
  <si>
    <t xml:space="preserve">m²</t>
  </si>
  <si>
    <t xml:space="preserve">Sistema CIVIS'AGORA "TAU CERÁMICA".</t>
  </si>
  <si>
    <r>
      <rPr>
        <sz val="7.80"/>
        <color rgb="FF000000"/>
        <rFont val="A"/>
        <family val="2"/>
      </rPr>
      <t xml:space="preserve">Vereda de baldosas cerámicas de </t>
    </r>
    <r>
      <rPr>
        <b/>
        <sz val="7.80"/>
        <color rgb="FF000000"/>
        <rFont val="A"/>
        <family val="2"/>
      </rPr>
      <t xml:space="preserve">gres porcelánico, serie CIVIS'AGORA, modelo Urban CS "TAU CERÁMICA", con coeficiente de absorción de agua E&lt;5%, de 40x40 cm, 15 mm de espesor, y color Rodeno</t>
    </r>
    <r>
      <rPr>
        <sz val="7.80"/>
        <color rgb="FF000000"/>
        <rFont val="A"/>
        <family val="2"/>
      </rPr>
      <t xml:space="preserve">, para exteriores, recibidas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fraguado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</si>
  <si>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</si>
  <si>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</si>
  <si>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</si>
  <si>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</si>
  <si>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</si>
  <si>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</si>
  <si>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mt10hmf055akc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</si>
  <si>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</si>
  <si>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plástica, premezclado en planta, según el Reglamento Nacional de Edificaciones NTE E.060.</t>
  </si>
  <si>
    <t xml:space="preserve">mt09mcr300b</t>
  </si>
  <si>
    <t xml:space="preserve">m³</t>
  </si>
  <si>
    <t xml:space="preserve">Arena-cemento, sin aditivos, con 250 kg/m³ de cemento Portland CEM II/B-L 32,5 R y arena de cantera granítica, confeccionado en obra.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</si>
  <si>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</si>
  <si>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</si>
  <si>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</si>
  <si>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mt18bct010ma</t>
  </si>
  <si>
    <t xml:space="preserve">m²</t>
  </si>
  <si>
    <t xml:space="preserve">Baldosa cerámica de gres porcelánico, serie CIVIS'AGORA, modelo Urban CS "TAU CERÁMICA", con coeficiente de absorción de agua E&lt;5%, de 40x40 cm, 15 mm de espesor, y color Rodeno,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</si>
  <si>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</si>
  <si>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</si>
  <si>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</si>
  <si>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</si>
  <si>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</si>
  <si>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</si>
  <si>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</si>
  <si>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</si>
  <si>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</si>
  <si>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</si>
  <si>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</si>
  <si>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</si>
  <si>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</si>
  <si>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</si>
  <si>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</si>
  <si>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</si>
  <si>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</si>
  <si>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</si>
  <si>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mo087</t>
  </si>
  <si>
    <t xml:space="preserve">h</t>
  </si>
  <si>
    <t xml:space="preserve">Oficial de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</si>
  <si>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</si>
  <si>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</si>
  <si>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</si>
  <si>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</si>
  <si>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26,46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</si>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</sst>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4.95" customWidth="1"/>
    <col min="4" max="4" width="21.42" customWidth="1"/>
    <col min="5" max="5" width="29.43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0.210000</v>
      </c>
      <c r="H8" s="14"/>
      <c r="I8" s="16">
        <v>224.030000</v>
      </c>
      <c r="J8" s="16"/>
      <c r="K8" s="16">
        <f ca="1">ROUND(INDIRECT(ADDRESS(ROW()+(0), COLUMN()+(-4), 1))*INDIRECT(ADDRESS(ROW()+(0), COLUMN()+(-2), 1)), 2)</f>
        <v>47.050000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0.040000</v>
      </c>
      <c r="H9" s="19"/>
      <c r="I9" s="20">
        <v>163.360000</v>
      </c>
      <c r="J9" s="20"/>
      <c r="K9" s="20">
        <f ca="1">ROUND(INDIRECT(ADDRESS(ROW()+(0), COLUMN()+(-4), 1))*INDIRECT(ADDRESS(ROW()+(0), COLUMN()+(-2), 1)), 2)</f>
        <v>6.530000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6.000000</v>
      </c>
      <c r="H10" s="19"/>
      <c r="I10" s="20">
        <v>1.400000</v>
      </c>
      <c r="J10" s="20"/>
      <c r="K10" s="20">
        <f ca="1">ROUND(INDIRECT(ADDRESS(ROW()+(0), COLUMN()+(-4), 1))*INDIRECT(ADDRESS(ROW()+(0), COLUMN()+(-2), 1)), 2)</f>
        <v>8.400000</v>
      </c>
    </row>
    <row r="11" spans="1:11" ht="88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93.760000</v>
      </c>
      <c r="J11" s="20"/>
      <c r="K11" s="20">
        <f ca="1">ROUND(INDIRECT(ADDRESS(ROW()+(0), COLUMN()+(-4), 1))*INDIRECT(ADDRESS(ROW()+(0), COLUMN()+(-2), 1)), 2)</f>
        <v>98.450000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2.500000</v>
      </c>
      <c r="H12" s="19"/>
      <c r="I12" s="20">
        <v>2.260000</v>
      </c>
      <c r="J12" s="20"/>
      <c r="K12" s="20">
        <f ca="1">ROUND(INDIRECT(ADDRESS(ROW()+(0), COLUMN()+(-4), 1))*INDIRECT(ADDRESS(ROW()+(0), COLUMN()+(-2), 1)), 2)</f>
        <v>5.650000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0.100000</v>
      </c>
      <c r="H13" s="19"/>
      <c r="I13" s="20">
        <v>2.950000</v>
      </c>
      <c r="J13" s="20"/>
      <c r="K13" s="20">
        <f ca="1">ROUND(INDIRECT(ADDRESS(ROW()+(0), COLUMN()+(-4), 1))*INDIRECT(ADDRESS(ROW()+(0), COLUMN()+(-2), 1)), 2)</f>
        <v>0.300000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0.032000</v>
      </c>
      <c r="H14" s="19"/>
      <c r="I14" s="20">
        <v>24.710000</v>
      </c>
      <c r="J14" s="20"/>
      <c r="K14" s="20">
        <f ca="1">ROUND(INDIRECT(ADDRESS(ROW()+(0), COLUMN()+(-4), 1))*INDIRECT(ADDRESS(ROW()+(0), COLUMN()+(-2), 1)), 2)</f>
        <v>0.790000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0.090000</v>
      </c>
      <c r="H15" s="19"/>
      <c r="I15" s="20">
        <v>12.450000</v>
      </c>
      <c r="J15" s="20"/>
      <c r="K15" s="20">
        <f ca="1">ROUND(INDIRECT(ADDRESS(ROW()+(0), COLUMN()+(-4), 1))*INDIRECT(ADDRESS(ROW()+(0), COLUMN()+(-2), 1)), 2)</f>
        <v>1.120000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0.372000</v>
      </c>
      <c r="H16" s="19"/>
      <c r="I16" s="20">
        <v>14.740000</v>
      </c>
      <c r="J16" s="20"/>
      <c r="K16" s="20">
        <f ca="1">ROUND(INDIRECT(ADDRESS(ROW()+(0), COLUMN()+(-4), 1))*INDIRECT(ADDRESS(ROW()+(0), COLUMN()+(-2), 1)), 2)</f>
        <v>5.480000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0.372000</v>
      </c>
      <c r="H17" s="19"/>
      <c r="I17" s="20">
        <v>10.080000</v>
      </c>
      <c r="J17" s="20"/>
      <c r="K17" s="20">
        <f ca="1">ROUND(INDIRECT(ADDRESS(ROW()+(0), COLUMN()+(-4), 1))*INDIRECT(ADDRESS(ROW()+(0), COLUMN()+(-2), 1)), 2)</f>
        <v>3.750000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0.237000</v>
      </c>
      <c r="H18" s="23"/>
      <c r="I18" s="24">
        <v>10.080000</v>
      </c>
      <c r="J18" s="24"/>
      <c r="K18" s="24">
        <f ca="1">ROUND(INDIRECT(ADDRESS(ROW()+(0), COLUMN()+(-4), 1))*INDIRECT(ADDRESS(ROW()+(0), COLUMN()+(-2), 1)), 2)</f>
        <v>2.390000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179.910000</v>
      </c>
      <c r="J19" s="16"/>
      <c r="K19" s="16">
        <f ca="1">ROUND(INDIRECT(ADDRESS(ROW()+(0), COLUMN()+(-4), 1))*INDIRECT(ADDRESS(ROW()+(0), COLUMN()+(-2), 1))/100, 2)</f>
        <v>3.600000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183.510000</v>
      </c>
      <c r="J20" s="24"/>
      <c r="K20" s="24">
        <f ca="1">ROUND(INDIRECT(ADDRESS(ROW()+(0), COLUMN()+(-4), 1))*INDIRECT(ADDRESS(ROW()+(0), COLUMN()+(-2), 1))/100, 2)</f>
        <v>5.510000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189.020000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