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<sst xmlns="http://schemas.openxmlformats.org/spreadsheetml/2006/main" count="32" uniqueCount="32">
  <si>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</si>
  <si>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XAY010</t>
  </si>
  <si>
    <t xml:space="preserve">Ud</t>
  </si>
  <si>
    <t xml:space="preserve">Ensayo de yeso o escayola.</t>
  </si>
  <si>
    <r>
      <rPr>
        <sz val="8.25"/>
        <color rgb="FF000000"/>
        <rFont val="Arial"/>
        <family val="2"/>
      </rPr>
      <t xml:space="preserve">Ensayo sobre una muestra de yeso o escayola, con determinación de: finura de molido y trabajabilidad (tiempos de fraguado), absorción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</si>
  <si>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</si>
  <si>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</si>
  <si>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</si>
  <si>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</si>
  <si>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</si>
  <si>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</si>
  <si>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</si>
  <si>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</si>
  <si>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</si>
  <si>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</si>
  <si>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</si>
  <si>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</si>
  <si>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 o escayolas, cuyo peso no exceda de 50 kg.</t>
  </si>
  <si>
    <t xml:space="preserve">mt49yga040</t>
  </si>
  <si>
    <t xml:space="preserve">Ud</t>
  </si>
  <si>
    <t xml:space="preserve">Ensayo para determinar la finura de molido y trabajabilidad (tiempos de fraguado) de una muestra de yeso o escayola de construcción.</t>
  </si>
  <si>
    <t xml:space="preserve">mt49yga100</t>
  </si>
  <si>
    <t xml:space="preserve">Ud</t>
  </si>
  <si>
    <t xml:space="preserve">Ensayo para determinar la absorción de una muestra de yeso o escayola fraguada mediante saturación y secado a 105°C, la densidad aparente y la densidad saturada.</t>
  </si>
  <si>
    <t xml:space="preserve">mt49yga030</t>
  </si>
  <si>
    <t xml:space="preserve">Ud</t>
  </si>
  <si>
    <t xml:space="preserve">Informe de resultados de los ensayos realizados sobre una muestra de yeso o escayola.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</si>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</sst>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7.52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2.2</v>
      </c>
      <c r="H10" s="12">
        <f ca="1">ROUND(INDIRECT(ADDRESS(ROW()+(0), COLUMN()+(-2), 1))*INDIRECT(ADDRESS(ROW()+(0), COLUMN()+(-1), 1)), 2)</f>
        <v>2.2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95.23</v>
      </c>
      <c r="H11" s="12">
        <f ca="1">ROUND(INDIRECT(ADDRESS(ROW()+(0), COLUMN()+(-2), 1))*INDIRECT(ADDRESS(ROW()+(0), COLUMN()+(-1), 1)), 2)</f>
        <v>95.23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314.65</v>
      </c>
      <c r="H12" s="12">
        <f ca="1">ROUND(INDIRECT(ADDRESS(ROW()+(0), COLUMN()+(-2), 1))*INDIRECT(ADDRESS(ROW()+(0), COLUMN()+(-1), 1)), 2)</f>
        <v>314.65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119.52</v>
      </c>
      <c r="H13" s="12">
        <f ca="1">ROUND(INDIRECT(ADDRESS(ROW()+(0), COLUMN()+(-2), 1))*INDIRECT(ADDRESS(ROW()+(0), COLUMN()+(-1), 1)), 2)</f>
        <v>119.52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285.69</v>
      </c>
      <c r="H14" s="14">
        <f ca="1">ROUND(INDIRECT(ADDRESS(ROW()+(0), COLUMN()+(-2), 1))*INDIRECT(ADDRESS(ROW()+(0), COLUMN()+(-1), 1)), 2)</f>
        <v>285.69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817.29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9"/>
      <c r="B17" s="19"/>
      <c r="C17" s="20" t="s">
        <v>29</v>
      </c>
      <c r="D17" s="20"/>
      <c r="E17" s="19" t="s">
        <v>30</v>
      </c>
      <c r="F17" s="13">
        <v>2</v>
      </c>
      <c r="G17" s="14">
        <f ca="1">ROUND(SUM(INDIRECT(ADDRESS(ROW()+(-2), COLUMN()+(1), 1))), 2)</f>
        <v>817.29</v>
      </c>
      <c r="H17" s="14">
        <f ca="1">ROUND(INDIRECT(ADDRESS(ROW()+(0), COLUMN()+(-2), 1))*INDIRECT(ADDRESS(ROW()+(0), COLUMN()+(-1), 1))/100, 2)</f>
        <v>16.35</v>
      </c>
    </row>
    <row r="18" spans="1:8" ht="13.50" thickBot="1" customHeight="1">
      <c r="A18" s="8"/>
      <c r="B18" s="8"/>
      <c r="C18" s="8"/>
      <c r="D18" s="8"/>
      <c r="E18" s="8"/>
      <c r="F18" s="21" t="s">
        <v>31</v>
      </c>
      <c r="G18" s="21"/>
      <c r="H18" s="22">
        <f ca="1">ROUND(SUM(INDIRECT(ADDRESS(ROW()+(-1), COLUMN()+(0), 1)),INDIRECT(ADDRESS(ROW()+(-3), COLUMN()+(0), 1))), 2)</f>
        <v>833.64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