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<sst xmlns="http://schemas.openxmlformats.org/spreadsheetml/2006/main" count="32" uniqueCount="32">
  <si>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</si>
  <si>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XBH010</t>
  </si>
  <si>
    <t xml:space="preserve">Ud</t>
  </si>
  <si>
    <t xml:space="preserve">Ensayo de baldosas de concreto.</t>
  </si>
  <si>
    <r>
      <rPr>
        <sz val="8.25"/>
        <color rgb="FF000000"/>
        <rFont val="Arial"/>
        <family val="2"/>
      </rPr>
      <t xml:space="preserve">Ensayo sobre una muestra de baldosa de concreto, con determinación de: aspecto superficial, forma y dimensiones, resistencia a la flexión y carga de rotura, resistencia a la abrasión, resistencia climática.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</si>
  <si>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</si>
  <si>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</si>
  <si>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</si>
  <si>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</si>
  <si>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</si>
  <si>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</si>
  <si>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</si>
  <si>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mt49bah010</t>
  </si>
  <si>
    <t xml:space="preserve">Ud</t>
  </si>
  <si>
    <t xml:space="preserve">Ensayo para determinar el aspecto superficial de una muestra de baldosa de concreto, incluso desplazamiento a obra, toma de muestra e informe de resultados.</t>
  </si>
  <si>
    <t xml:space="preserve">mt49bah020</t>
  </si>
  <si>
    <t xml:space="preserve">Ud</t>
  </si>
  <si>
    <t xml:space="preserve">Ensayo para determinar la forma y las dimensiones de una muestra de baldosa de concreto, incluso desplazamiento a obra, toma de muestra e informe de resultados.</t>
  </si>
  <si>
    <t xml:space="preserve">mt49bah030</t>
  </si>
  <si>
    <t xml:space="preserve">Ud</t>
  </si>
  <si>
    <t xml:space="preserve">Ensayo para determinar la resistencia a la flexión y la carga de rotura de una muestra de baldosa de concreto, incluso desplazamiento a obra, toma de muestra e informe de resultados.</t>
  </si>
  <si>
    <t xml:space="preserve">mt49bah040</t>
  </si>
  <si>
    <t xml:space="preserve">Ud</t>
  </si>
  <si>
    <t xml:space="preserve">Ensayo para determinar la resistencia a la abrasión de una muestra de baldosa de concreto, incluso desplazamiento a obra, toma de muestra e informe de resultados.</t>
  </si>
  <si>
    <t xml:space="preserve">mt49bah050</t>
  </si>
  <si>
    <t xml:space="preserve">Ud</t>
  </si>
  <si>
    <t xml:space="preserve">Ensayo para determinar la resistencia climática de una muestra de baldosa de concreto, incluso desplazamiento a obra, toma de muestra e informe de resultados.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</si>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</sst>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7.52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239.7</v>
      </c>
      <c r="H10" s="12">
        <f ca="1">ROUND(INDIRECT(ADDRESS(ROW()+(0), COLUMN()+(-2), 1))*INDIRECT(ADDRESS(ROW()+(0), COLUMN()+(-1), 1)), 2)</f>
        <v>239.7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534.69</v>
      </c>
      <c r="H11" s="12">
        <f ca="1">ROUND(INDIRECT(ADDRESS(ROW()+(0), COLUMN()+(-2), 1))*INDIRECT(ADDRESS(ROW()+(0), COLUMN()+(-1), 1)), 2)</f>
        <v>534.69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501.12</v>
      </c>
      <c r="H12" s="12">
        <f ca="1">ROUND(INDIRECT(ADDRESS(ROW()+(0), COLUMN()+(-2), 1))*INDIRECT(ADDRESS(ROW()+(0), COLUMN()+(-1), 1)), 2)</f>
        <v>501.12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635.11</v>
      </c>
      <c r="H13" s="12">
        <f ca="1">ROUND(INDIRECT(ADDRESS(ROW()+(0), COLUMN()+(-2), 1))*INDIRECT(ADDRESS(ROW()+(0), COLUMN()+(-1), 1)), 2)</f>
        <v>635.11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534.69</v>
      </c>
      <c r="H14" s="14">
        <f ca="1">ROUND(INDIRECT(ADDRESS(ROW()+(0), COLUMN()+(-2), 1))*INDIRECT(ADDRESS(ROW()+(0), COLUMN()+(-1), 1)), 2)</f>
        <v>534.69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2445.31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9"/>
      <c r="B17" s="19"/>
      <c r="C17" s="20" t="s">
        <v>29</v>
      </c>
      <c r="D17" s="20"/>
      <c r="E17" s="19" t="s">
        <v>30</v>
      </c>
      <c r="F17" s="13">
        <v>2</v>
      </c>
      <c r="G17" s="14">
        <f ca="1">ROUND(SUM(INDIRECT(ADDRESS(ROW()+(-2), COLUMN()+(1), 1))), 2)</f>
        <v>2445.31</v>
      </c>
      <c r="H17" s="14">
        <f ca="1">ROUND(INDIRECT(ADDRESS(ROW()+(0), COLUMN()+(-2), 1))*INDIRECT(ADDRESS(ROW()+(0), COLUMN()+(-1), 1))/100, 2)</f>
        <v>48.91</v>
      </c>
    </row>
    <row r="18" spans="1:8" ht="13.50" thickBot="1" customHeight="1">
      <c r="A18" s="8"/>
      <c r="B18" s="8"/>
      <c r="C18" s="8"/>
      <c r="D18" s="8"/>
      <c r="E18" s="8"/>
      <c r="F18" s="21" t="s">
        <v>31</v>
      </c>
      <c r="G18" s="21"/>
      <c r="H18" s="22">
        <f ca="1">ROUND(SUM(INDIRECT(ADDRESS(ROW()+(-1), COLUMN()+(0), 1)),INDIRECT(ADDRESS(ROW()+(-3), COLUMN()+(0), 1))), 2)</f>
        <v>2494.22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