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<sst xmlns="http://schemas.openxmlformats.org/spreadsheetml/2006/main" count="46" uniqueCount="46">
  <si>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</si>
  <si>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</si>
  <si>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</si>
  <si>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simple "in situ".</t>
  </si>
  <si>
    <r>
      <rPr>
        <sz val="8.25"/>
        <color rgb="FF000000"/>
        <rFont val="Arial"/>
        <family val="2"/>
      </rPr>
      <t xml:space="preserve">Caja de registro de paso enterrada, de concreto simple "in situ" f'c=315 kg/cm² (31 MPa), no expuesto a ciclos de congelamiento y deshielo, exposición a sulfatos severa, con baja permeabilidad en exposición al agua, no expuesto a cloruros, tamaño máximo del agregado 19 mm, consistencia blanda, de dimensiones interiores 60x60x60 cm, sobre falso piso de concreto simple de 15 cm de espesor, formación de pendiente mínima del 2%, con el mismo tipo de concreto, cerrada superiormente con marco y tapa de fundición carga de rotura 125 kN; previa excavación con medios mecánicos y posterior relleno del trasdós con material granular. Incluso molde reutilizable de plancha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</si>
  <si>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</si>
  <si>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</si>
  <si>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</si>
  <si>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</si>
  <si>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</si>
  <si>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</si>
  <si>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</si>
  <si>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mt10hmf055ftb</t>
  </si>
  <si>
    <t xml:space="preserve">m³</t>
  </si>
  <si>
    <t xml:space="preserve">Concreto simple f'c=315 kg/cm² (31 MPa), no expuesto a ciclos de congelamiento y deshielo, exposición a sulfatos severa, con baja permeabilidad en exposición al agua, no expuesto a cloruros, tamaño máximo del agregado 19 mm, consistencia blanda, premezclado en planta, según el Reglamento Nacional de Edificaciones NTE E.060.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</si>
  <si>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</si>
  <si>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</si>
  <si>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</si>
  <si>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</si>
  <si>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</si>
  <si>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cajas de registro de sección cuadrada de 60x60x60 cm, de plancha metálica, incluso accesorios de montaje.</t>
  </si>
  <si>
    <t xml:space="preserve">mt11tfa010c</t>
  </si>
  <si>
    <t xml:space="preserve">Ud</t>
  </si>
  <si>
    <t xml:space="preserve">Marco y tapa de fundición, 60x60 cm, para caja de registro modular,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</si>
  <si>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</si>
  <si>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</si>
  <si>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</si>
  <si>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</si>
  <si>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Equipos</t>
  </si>
  <si>
    <t xml:space="preserve">mq01ret020b</t>
  </si>
  <si>
    <t xml:space="preserve">h</t>
  </si>
  <si>
    <t xml:space="preserve">Retrocargadora sobre neumáticos, de 70 kW.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</si>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</sst>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1.23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0.349</v>
      </c>
      <c r="G10" s="12">
        <v>258.67</v>
      </c>
      <c r="H10" s="12">
        <f ca="1">ROUND(INDIRECT(ADDRESS(ROW()+(0), COLUMN()+(-2), 1))*INDIRECT(ADDRESS(ROW()+(0), COLUMN()+(-1), 1)), 2)</f>
        <v>90.28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129.46</v>
      </c>
      <c r="H11" s="12">
        <f ca="1">ROUND(INDIRECT(ADDRESS(ROW()+(0), COLUMN()+(-2), 1))*INDIRECT(ADDRESS(ROW()+(0), COLUMN()+(-1), 1)), 2)</f>
        <v>129.46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1061.74</v>
      </c>
      <c r="H12" s="12">
        <f ca="1">ROUND(INDIRECT(ADDRESS(ROW()+(0), COLUMN()+(-2), 1))*INDIRECT(ADDRESS(ROW()+(0), COLUMN()+(-1), 1)), 2)</f>
        <v>53.09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192.15</v>
      </c>
      <c r="H13" s="12">
        <f ca="1">ROUND(INDIRECT(ADDRESS(ROW()+(0), COLUMN()+(-2), 1))*INDIRECT(ADDRESS(ROW()+(0), COLUMN()+(-1), 1)), 2)</f>
        <v>192.15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0.581</v>
      </c>
      <c r="G14" s="14">
        <v>23.41</v>
      </c>
      <c r="H14" s="14">
        <f ca="1">ROUND(INDIRECT(ADDRESS(ROW()+(0), COLUMN()+(-2), 1))*INDIRECT(ADDRESS(ROW()+(0), COLUMN()+(-1), 1)), 2)</f>
        <v>13.6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478.58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0.095</v>
      </c>
      <c r="G17" s="14">
        <v>100.84</v>
      </c>
      <c r="H17" s="14">
        <f ca="1">ROUND(INDIRECT(ADDRESS(ROW()+(0), COLUMN()+(-2), 1))*INDIRECT(ADDRESS(ROW()+(0), COLUMN()+(-1), 1)), 2)</f>
        <v>9.58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1.594</v>
      </c>
      <c r="G20" s="12">
        <v>21.66</v>
      </c>
      <c r="H20" s="12">
        <f ca="1">ROUND(INDIRECT(ADDRESS(ROW()+(0), COLUMN()+(-2), 1))*INDIRECT(ADDRESS(ROW()+(0), COLUMN()+(-1), 1)), 2)</f>
        <v>34.53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1.205</v>
      </c>
      <c r="G21" s="14">
        <v>14.43</v>
      </c>
      <c r="H21" s="14">
        <f ca="1">ROUND(INDIRECT(ADDRESS(ROW()+(0), COLUMN()+(-2), 1))*INDIRECT(ADDRESS(ROW()+(0), COLUMN()+(-1), 1)), 2)</f>
        <v>17.39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51.92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540.08</v>
      </c>
      <c r="H24" s="14">
        <f ca="1">ROUND(INDIRECT(ADDRESS(ROW()+(0), COLUMN()+(-2), 1))*INDIRECT(ADDRESS(ROW()+(0), COLUMN()+(-1), 1))/100, 2)</f>
        <v>10.8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550.88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