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<sst xmlns="http://schemas.openxmlformats.org/spreadsheetml/2006/main" count="38" uniqueCount="38">
  <si>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</si>
  <si>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</si>
  <si>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</si>
  <si>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registro de concreto simple "in situ".</t>
  </si>
  <si>
    <r>
      <rPr>
        <sz val="8.25"/>
        <color rgb="FF000000"/>
        <rFont val="Arial"/>
        <family val="2"/>
      </rPr>
      <t xml:space="preserve">Caja de registro a pie de bajante enterrada, de concreto simple "in situ" f'c=315 kg/cm² (31 MPa), no expuesto a ciclos de congelamiento y deshielo, exposición a sulfatos severa, con baja permeabilidad en exposición al agua, no expuesto a cloruros, tamaño máximo del agregado 19 mm, consistencia blanda, de dimensiones interiores 60x60x60 cm, sobre falso piso de concreto simple de 15 cm de espesor, formación de pendiente mínima del 2%, con el mismo tipo de concreto, con codo de PVC de 45° colocado en dado de concreto, para evitar el golpe de bajada en la pendiente del falso piso, cerrada superiormente con tapa prefabricada de concreto armado con cierre hermético al paso de los olores mefíticos. Incluso molde reutilizable de plancha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</si>
  <si>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</si>
  <si>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</si>
  <si>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</si>
  <si>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</si>
  <si>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</si>
  <si>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</si>
  <si>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</si>
  <si>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</si>
  <si>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</si>
  <si>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</si>
  <si>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mt11ppl030a</t>
  </si>
  <si>
    <t xml:space="preserve">Ud</t>
  </si>
  <si>
    <t xml:space="preserve">Codo 87°30' de PVC liso, D=125 mm.</t>
  </si>
  <si>
    <t xml:space="preserve">mt08epr030c</t>
  </si>
  <si>
    <t xml:space="preserve">Ud</t>
  </si>
  <si>
    <t xml:space="preserve">Molde reutilizable para formación de cajas de registro de sección cuadrada de 60x60x60 cm, de plancha metálica, incluso accesorios de montaje.</t>
  </si>
  <si>
    <t xml:space="preserve">mt11arf010b</t>
  </si>
  <si>
    <t xml:space="preserve">Ud</t>
  </si>
  <si>
    <t xml:space="preserve">Tapa de concreto armado prefabricada, 60x60x5 cm.</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</si>
  <si>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</si>
  <si>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</si>
  <si>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</si>
  <si>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</si>
  <si>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</si>
  <si>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</si>
  <si>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</si>
  <si>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</si>
  <si>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</si>
  <si>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</si>
  <si>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</si>
  <si>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</si>
  <si>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15,11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</si>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</sst>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4.29" customWidth="1"/>
    <col min="6" max="6" width="11.05" customWidth="1"/>
    <col min="7" max="7" width="12.9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0.354</v>
      </c>
      <c r="G10" s="12">
        <v>258.67</v>
      </c>
      <c r="H10" s="12">
        <f ca="1">ROUND(INDIRECT(ADDRESS(ROW()+(0), COLUMN()+(-2), 1))*INDIRECT(ADDRESS(ROW()+(0), COLUMN()+(-1), 1)), 2)</f>
        <v>91.57</v>
      </c>
    </row>
    <row r="11" spans="1:8" ht="13.50" thickBot="1" customHeight="1">
      <c r="A11" s="1" t="s">
        <v>15</v>
      </c>
      <c r="B11" s="1"/>
      <c r="C11" s="10" t="s">
        <v>16</v>
      </c>
      <c r="D11" s="10"/>
      <c r="E11" s="1" t="s">
        <v>17</v>
      </c>
      <c r="F11" s="11">
        <v>1</v>
      </c>
      <c r="G11" s="12">
        <v>31.68</v>
      </c>
      <c r="H11" s="12">
        <f ca="1">ROUND(INDIRECT(ADDRESS(ROW()+(0), COLUMN()+(-2), 1))*INDIRECT(ADDRESS(ROW()+(0), COLUMN()+(-1), 1)), 2)</f>
        <v>31.68</v>
      </c>
    </row>
    <row r="12" spans="1:8" ht="24.00" thickBot="1" customHeight="1">
      <c r="A12" s="1" t="s">
        <v>18</v>
      </c>
      <c r="B12" s="1"/>
      <c r="C12" s="10" t="s">
        <v>19</v>
      </c>
      <c r="D12" s="10"/>
      <c r="E12" s="1" t="s">
        <v>20</v>
      </c>
      <c r="F12" s="11">
        <v>0.05</v>
      </c>
      <c r="G12" s="12">
        <v>1061.74</v>
      </c>
      <c r="H12" s="12">
        <f ca="1">ROUND(INDIRECT(ADDRESS(ROW()+(0), COLUMN()+(-2), 1))*INDIRECT(ADDRESS(ROW()+(0), COLUMN()+(-1), 1)), 2)</f>
        <v>53.09</v>
      </c>
    </row>
    <row r="13" spans="1:8" ht="13.50" thickBot="1" customHeight="1">
      <c r="A13" s="1" t="s">
        <v>21</v>
      </c>
      <c r="B13" s="1"/>
      <c r="C13" s="10" t="s">
        <v>22</v>
      </c>
      <c r="D13" s="10"/>
      <c r="E13" s="1" t="s">
        <v>23</v>
      </c>
      <c r="F13" s="13">
        <v>1</v>
      </c>
      <c r="G13" s="14">
        <v>60.41</v>
      </c>
      <c r="H13" s="14">
        <f ca="1">ROUND(INDIRECT(ADDRESS(ROW()+(0), COLUMN()+(-2), 1))*INDIRECT(ADDRESS(ROW()+(0), COLUMN()+(-1), 1)), 2)</f>
        <v>60.41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236.75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1.859</v>
      </c>
      <c r="G16" s="12">
        <v>21.66</v>
      </c>
      <c r="H16" s="12">
        <f ca="1">ROUND(INDIRECT(ADDRESS(ROW()+(0), COLUMN()+(-2), 1))*INDIRECT(ADDRESS(ROW()+(0), COLUMN()+(-1), 1)), 2)</f>
        <v>40.27</v>
      </c>
    </row>
    <row r="17" spans="1:8" ht="13.50" thickBot="1" customHeight="1">
      <c r="A17" s="1" t="s">
        <v>29</v>
      </c>
      <c r="B17" s="1"/>
      <c r="C17" s="10" t="s">
        <v>30</v>
      </c>
      <c r="D17" s="10"/>
      <c r="E17" s="1" t="s">
        <v>31</v>
      </c>
      <c r="F17" s="13">
        <v>1.33</v>
      </c>
      <c r="G17" s="14">
        <v>14.43</v>
      </c>
      <c r="H17" s="14">
        <f ca="1">ROUND(INDIRECT(ADDRESS(ROW()+(0), COLUMN()+(-2), 1))*INDIRECT(ADDRESS(ROW()+(0), COLUMN()+(-1), 1)), 2)</f>
        <v>19.19</v>
      </c>
    </row>
    <row r="18" spans="1:8" ht="13.50" thickBot="1" customHeight="1">
      <c r="A18" s="15"/>
      <c r="B18" s="15"/>
      <c r="C18" s="15"/>
      <c r="D18" s="15"/>
      <c r="E18" s="15"/>
      <c r="F18" s="9" t="s">
        <v>32</v>
      </c>
      <c r="G18" s="9"/>
      <c r="H18" s="17">
        <f ca="1">ROUND(SUM(INDIRECT(ADDRESS(ROW()+(-1), COLUMN()+(0), 1)),INDIRECT(ADDRESS(ROW()+(-2), COLUMN()+(0), 1))), 2)</f>
        <v>59.46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296.21</v>
      </c>
      <c r="H20" s="14">
        <f ca="1">ROUND(INDIRECT(ADDRESS(ROW()+(0), COLUMN()+(-2), 1))*INDIRECT(ADDRESS(ROW()+(0), COLUMN()+(-1), 1))/100, 2)</f>
        <v>5.92</v>
      </c>
    </row>
    <row r="21" spans="1:8" ht="13.50" thickBot="1" customHeight="1">
      <c r="A21" s="21" t="s">
        <v>36</v>
      </c>
      <c r="B21" s="21"/>
      <c r="C21" s="22"/>
      <c r="D21" s="22"/>
      <c r="E21" s="23"/>
      <c r="F21" s="24" t="s">
        <v>37</v>
      </c>
      <c r="G21" s="25"/>
      <c r="H21" s="26">
        <f ca="1">ROUND(SUM(INDIRECT(ADDRESS(ROW()+(-1), COLUMN()+(0), 1)),INDIRECT(ADDRESS(ROW()+(-3), COLUMN()+(0), 1)),INDIRECT(ADDRESS(ROW()+(-7), COLUMN()+(0), 1))), 2)</f>
        <v>302.13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