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<sst xmlns="http://schemas.openxmlformats.org/spreadsheetml/2006/main" count="38" uniqueCount="38">
  <si>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</si>
  <si>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</si>
  <si>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</si>
  <si>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</si>
  <si>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con trampa de sello hidráulico y desagüe directo lateral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50x50x50 cm, sobre falso piso de concreto simple de 15 cm de espesor, formación de pendiente mínima del 2%, con el mismo tipo de concreto, cerrada superiormente con tapa prefabricada de concreto armado con cierre hermético al paso de los olores mefíticos. Incluso molde reutilizable de plancha metálica amortizable en 20 usos y trampa de sello hidráulico prefabricado de concreto con salida horizontal de 90/110 mm y rejilla homologada de PVC, sobre falso piso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</si>
  <si>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</si>
  <si>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</si>
  <si>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</si>
  <si>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</si>
  <si>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</si>
  <si>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</si>
  <si>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</si>
  <si>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</si>
  <si>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</si>
  <si>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</si>
  <si>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mt08epr030b</t>
  </si>
  <si>
    <t xml:space="preserve">Ud</t>
  </si>
  <si>
    <t xml:space="preserve">Molde reutilizable para formación de cajas de registro de sección cuadrada de 50x50x50 cm, de plancha metálica, incluso accesorios de montaje.</t>
  </si>
  <si>
    <t xml:space="preserve">mt11arf010a</t>
  </si>
  <si>
    <t xml:space="preserve">Ud</t>
  </si>
  <si>
    <t xml:space="preserve">Tapa de concreto armado prefabricada, 50x50x5 cm.</t>
  </si>
  <si>
    <t xml:space="preserve">mt11sup050b</t>
  </si>
  <si>
    <t xml:space="preserve">Ud</t>
  </si>
  <si>
    <t xml:space="preserve">Trampa de sello hidráulico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</si>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</sst>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0.275</v>
      </c>
      <c r="G10" s="12">
        <v>258.67</v>
      </c>
      <c r="H10" s="12">
        <f ca="1">ROUND(INDIRECT(ADDRESS(ROW()+(0), COLUMN()+(-2), 1))*INDIRECT(ADDRESS(ROW()+(0), COLUMN()+(-1), 1)), 2)</f>
        <v>71.13</v>
      </c>
    </row>
    <row r="11" spans="1:8" ht="24.00" thickBot="1" customHeight="1">
      <c r="A11" s="1" t="s">
        <v>15</v>
      </c>
      <c r="B11" s="1"/>
      <c r="C11" s="10" t="s">
        <v>16</v>
      </c>
      <c r="D11" s="10"/>
      <c r="E11" s="1" t="s">
        <v>17</v>
      </c>
      <c r="F11" s="11">
        <v>0.05</v>
      </c>
      <c r="G11" s="12">
        <v>659.34</v>
      </c>
      <c r="H11" s="12">
        <f ca="1">ROUND(INDIRECT(ADDRESS(ROW()+(0), COLUMN()+(-2), 1))*INDIRECT(ADDRESS(ROW()+(0), COLUMN()+(-1), 1)), 2)</f>
        <v>32.97</v>
      </c>
    </row>
    <row r="12" spans="1:8" ht="13.50" thickBot="1" customHeight="1">
      <c r="A12" s="1" t="s">
        <v>18</v>
      </c>
      <c r="B12" s="1"/>
      <c r="C12" s="10" t="s">
        <v>19</v>
      </c>
      <c r="D12" s="10"/>
      <c r="E12" s="1" t="s">
        <v>20</v>
      </c>
      <c r="F12" s="11">
        <v>1</v>
      </c>
      <c r="G12" s="12">
        <v>34.53</v>
      </c>
      <c r="H12" s="12">
        <f ca="1">ROUND(INDIRECT(ADDRESS(ROW()+(0), COLUMN()+(-2), 1))*INDIRECT(ADDRESS(ROW()+(0), COLUMN()+(-1), 1)), 2)</f>
        <v>34.53</v>
      </c>
    </row>
    <row r="13" spans="1:8" ht="24.00" thickBot="1" customHeight="1">
      <c r="A13" s="1" t="s">
        <v>21</v>
      </c>
      <c r="B13" s="1"/>
      <c r="C13" s="10" t="s">
        <v>22</v>
      </c>
      <c r="D13" s="10"/>
      <c r="E13" s="1" t="s">
        <v>23</v>
      </c>
      <c r="F13" s="13">
        <v>1</v>
      </c>
      <c r="G13" s="14">
        <v>53.85</v>
      </c>
      <c r="H13" s="14">
        <f ca="1">ROUND(INDIRECT(ADDRESS(ROW()+(0), COLUMN()+(-2), 1))*INDIRECT(ADDRESS(ROW()+(0), COLUMN()+(-1), 1)), 2)</f>
        <v>53.85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1.428</v>
      </c>
      <c r="G16" s="12">
        <v>21.66</v>
      </c>
      <c r="H16" s="12">
        <f ca="1">ROUND(INDIRECT(ADDRESS(ROW()+(0), COLUMN()+(-2), 1))*INDIRECT(ADDRESS(ROW()+(0), COLUMN()+(-1), 1)), 2)</f>
        <v>30.93</v>
      </c>
    </row>
    <row r="17" spans="1:8" ht="13.50" thickBot="1" customHeight="1">
      <c r="A17" s="1" t="s">
        <v>29</v>
      </c>
      <c r="B17" s="1"/>
      <c r="C17" s="10" t="s">
        <v>30</v>
      </c>
      <c r="D17" s="10"/>
      <c r="E17" s="1" t="s">
        <v>31</v>
      </c>
      <c r="F17" s="13">
        <v>1.028</v>
      </c>
      <c r="G17" s="14">
        <v>14.43</v>
      </c>
      <c r="H17" s="14">
        <f ca="1">ROUND(INDIRECT(ADDRESS(ROW()+(0), COLUMN()+(-2), 1))*INDIRECT(ADDRESS(ROW()+(0), COLUMN()+(-1), 1)), 2)</f>
        <v>14.83</v>
      </c>
    </row>
    <row r="18" spans="1:8" ht="13.50" thickBot="1" customHeight="1">
      <c r="A18" s="15"/>
      <c r="B18" s="15"/>
      <c r="C18" s="15"/>
      <c r="D18" s="15"/>
      <c r="E18" s="15"/>
      <c r="F18" s="9" t="s">
        <v>32</v>
      </c>
      <c r="G18" s="9"/>
      <c r="H18" s="17">
        <f ca="1">ROUND(SUM(INDIRECT(ADDRESS(ROW()+(-1), COLUMN()+(0), 1)),INDIRECT(ADDRESS(ROW()+(-2), COLUMN()+(0), 1))), 2)</f>
        <v>45.76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238.24</v>
      </c>
      <c r="H20" s="14">
        <f ca="1">ROUND(INDIRECT(ADDRESS(ROW()+(0), COLUMN()+(-2), 1))*INDIRECT(ADDRESS(ROW()+(0), COLUMN()+(-1), 1))/100, 2)</f>
        <v>4.76</v>
      </c>
    </row>
    <row r="21" spans="1:8" ht="13.50" thickBot="1" customHeight="1">
      <c r="A21" s="21" t="s">
        <v>36</v>
      </c>
      <c r="B21" s="21"/>
      <c r="C21" s="22"/>
      <c r="D21" s="22"/>
      <c r="E21" s="23"/>
      <c r="F21" s="24" t="s">
        <v>37</v>
      </c>
      <c r="G21" s="25"/>
      <c r="H21" s="26">
        <f ca="1">ROUND(SUM(INDIRECT(ADDRESS(ROW()+(-1), COLUMN()+(0), 1)),INDIRECT(ADDRESS(ROW()+(-3), COLUMN()+(0), 1)),INDIRECT(ADDRESS(ROW()+(-7), COLUMN()+(0), 1))), 2)</f>
        <v>243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