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<sst xmlns="http://schemas.openxmlformats.org/spreadsheetml/2006/main" count="31" uniqueCount="31">
  <si>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</si>
  <si>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DEF040</t>
  </si>
  <si>
    <t xml:space="preserve">m³</t>
  </si>
  <si>
    <t xml:space="preserve">Demolición de muro de albañilería.</t>
  </si>
  <si>
    <r>
      <rPr>
        <sz val="8.25"/>
        <color rgb="FF000000"/>
        <rFont val="Arial"/>
        <family val="2"/>
      </rPr>
      <t xml:space="preserve">Demolición de muro de albañilería de ladrillo cerámico hueco, revestida, con martillo neumático, y carga manual sobre camión o contenedor. El precio incluye la demolición del revestimiento.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</si>
  <si>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</si>
  <si>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</si>
  <si>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</si>
  <si>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</si>
  <si>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</si>
  <si>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</si>
  <si>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Equipos</t>
  </si>
  <si>
    <t xml:space="preserve">mq05mai030</t>
  </si>
  <si>
    <t xml:space="preserve">h</t>
  </si>
  <si>
    <t xml:space="preserve">Martillo neumático.</t>
  </si>
  <si>
    <t xml:space="preserve">mq05pdm110</t>
  </si>
  <si>
    <t xml:space="preserve">h</t>
  </si>
  <si>
    <t xml:space="preserve">Compresor portátil diesel media presión 10 m³/min.</t>
  </si>
  <si>
    <t xml:space="preserve">Subtotal equipos:</t>
  </si>
  <si>
    <t xml:space="preserve">Mano de obra</t>
  </si>
  <si>
    <t xml:space="preserve">mo112</t>
  </si>
  <si>
    <t xml:space="preserve">h</t>
  </si>
  <si>
    <t xml:space="preserve">Peón especializado de construcción.</t>
  </si>
  <si>
    <t xml:space="preserve">mo113</t>
  </si>
  <si>
    <t xml:space="preserve">h</t>
  </si>
  <si>
    <t xml:space="preserve">Peón de construcción.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</si>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</sst>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6.29" customWidth="1"/>
    <col min="3" max="3" width="3.91" customWidth="1"/>
    <col min="4" max="4" width="13.26" customWidth="1"/>
    <col min="5" max="5" width="47.94" customWidth="1"/>
    <col min="6" max="6" width="17.85" customWidth="1"/>
    <col min="7" max="7" width="17.17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0.73</v>
      </c>
      <c r="G10" s="12">
        <v>11.26</v>
      </c>
      <c r="H10" s="12">
        <f ca="1">ROUND(INDIRECT(ADDRESS(ROW()+(0), COLUMN()+(-2), 1))*INDIRECT(ADDRESS(ROW()+(0), COLUMN()+(-1), 1)), 2)</f>
        <v>8.22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0.365</v>
      </c>
      <c r="G11" s="14">
        <v>19.11</v>
      </c>
      <c r="H11" s="14">
        <f ca="1">ROUND(INDIRECT(ADDRESS(ROW()+(0), COLUMN()+(-2), 1))*INDIRECT(ADDRESS(ROW()+(0), COLUMN()+(-1), 1)), 2)</f>
        <v>6.98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15.2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1">
        <v>1.611</v>
      </c>
      <c r="G14" s="12">
        <v>14.67</v>
      </c>
      <c r="H14" s="12">
        <f ca="1">ROUND(INDIRECT(ADDRESS(ROW()+(0), COLUMN()+(-2), 1))*INDIRECT(ADDRESS(ROW()+(0), COLUMN()+(-1), 1)), 2)</f>
        <v>23.63</v>
      </c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3">
        <v>1.289</v>
      </c>
      <c r="G15" s="14">
        <v>14.43</v>
      </c>
      <c r="H15" s="14">
        <f ca="1">ROUND(INDIRECT(ADDRESS(ROW()+(0), COLUMN()+(-2), 1))*INDIRECT(ADDRESS(ROW()+(0), COLUMN()+(-1), 1)), 2)</f>
        <v>18.6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42.23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19"/>
      <c r="D18" s="20" t="s">
        <v>28</v>
      </c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57.43</v>
      </c>
      <c r="H18" s="14">
        <f ca="1">ROUND(INDIRECT(ADDRESS(ROW()+(0), COLUMN()+(-2), 1))*INDIRECT(ADDRESS(ROW()+(0), COLUMN()+(-1), 1))/100, 2)</f>
        <v>1.15</v>
      </c>
    </row>
    <row r="19" spans="1:8" ht="13.50" thickBot="1" customHeight="1">
      <c r="A19" s="8"/>
      <c r="B19" s="8"/>
      <c r="C19" s="8"/>
      <c r="D19" s="8"/>
      <c r="E19" s="8"/>
      <c r="F19" s="21" t="s">
        <v>30</v>
      </c>
      <c r="G19" s="21"/>
      <c r="H19" s="22">
        <f ca="1">ROUND(SUM(INDIRECT(ADDRESS(ROW()+(-1), COLUMN()+(0), 1)),INDIRECT(ADDRESS(ROW()+(-3), COLUMN()+(0), 1)),INDIRECT(ADDRESS(ROW()+(-7), COLUMN()+(0), 1))), 2)</f>
        <v>58.58</v>
      </c>
    </row>
  </sheetData>
  <mergeCells count="21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A16:C16"/>
    <mergeCell ref="F16:G16"/>
    <mergeCell ref="A17:C17"/>
    <mergeCell ref="E17:F17"/>
    <mergeCell ref="A18:C18"/>
    <mergeCell ref="A19:C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