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<sst xmlns="http://schemas.openxmlformats.org/spreadsheetml/2006/main" count="62" uniqueCount="62">
  <si>
    <t xml:space="preserve"/>
  </si>
  <si>
    <t xml:space="preserve">EHB025</t>
  </si>
  <si>
    <t xml:space="preserve">m²</t>
  </si>
  <si>
    <t xml:space="preserve">Sistema "FORLI" de losa reticular con ausencia de puentes térmicos.</t>
  </si>
  <si>
    <t xml:space="preserve">Losa reticular de concreto armado, horizontal, con ausencia de puentes térmicos, de canto 28 = (3+20)+5 cm, realizado con concreto f'c=210 kg/cm² (21 MPa), no expuesto a ciclos de congelamiento y deshielo, exposición a sulfatos insignificante, sin requerimiento de permeabilidad, no expuesto a cloruros, tamaño máximo del agregado 12,5 mm, consistencia blanda, preparado en obra, y vertido con medios manuales, volumen total de concreto 0,1426 m³/m², y acero Grado 60 (fy=4200 kg/cm²), con una cuantía total de 15 kg/m²; vigueta "in situ" de 12 cm de ancho; sistema "FORLI" de entrevigado tipo casetón de EPS, mecanizado y aligerante, de 20 cm de canto; plancha "FORLI" de EPS, de 3 cm de espesor, para eliminar los puentes térmicos en zonas macizas; malla electrosoldada Q-139 de acero trefilado corrugado ASTM A 82-94 en capa de compresión; sin incluir repercusión de columnas.</t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</si>
  <si>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</si>
  <si>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</si>
  <si>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</si>
  <si>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</si>
  <si>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</si>
  <si>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</si>
  <si>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mt08efr010a</t>
  </si>
  <si>
    <t xml:space="preserve">m²</t>
  </si>
  <si>
    <t xml:space="preserve">Sistema de encofrado continuo para losa reticular de concreto armado, con casetón perdido, hasta 3 m de altura libre de planta, compuesto de: puntales, sopandas metálicas y superficie encofrante de madera tratada reforzada con varillas y perfiles.</t>
  </si>
  <si>
    <t xml:space="preserve">mt08cor010a</t>
  </si>
  <si>
    <t xml:space="preserve">m</t>
  </si>
  <si>
    <t xml:space="preserve">Molde de poliestireno expandido para cornisa.</t>
  </si>
  <si>
    <t xml:space="preserve">mt07cpf010a</t>
  </si>
  <si>
    <t xml:space="preserve">Ud</t>
  </si>
  <si>
    <t xml:space="preserve">Casetón mecanizado de poliestireno expandido, "FORLI", de 70x80 cm, formado por pieza inferior de 70x80 cm y pieza superior de 56x66 cm, para aligerar losas reticulares con viguetas de 12 cm de ancho y 20 cm de canto.</t>
  </si>
  <si>
    <t xml:space="preserve">mt07cpf030</t>
  </si>
  <si>
    <t xml:space="preserve">Ud</t>
  </si>
  <si>
    <t xml:space="preserve">Plancha de poliestireno expandido de 70x80x3 cm, "FORLI", para colocar en las zonas no aligeradas de losas unidireccionales y reticulares.</t>
  </si>
  <si>
    <t xml:space="preserve">mt07aco020h</t>
  </si>
  <si>
    <t xml:space="preserve">Ud</t>
  </si>
  <si>
    <t xml:space="preserve">Separador homologado para losas reticulares.</t>
  </si>
  <si>
    <t xml:space="preserve">mt07aco060a</t>
  </si>
  <si>
    <t xml:space="preserve">kg</t>
  </si>
  <si>
    <t xml:space="preserve">Acero en varillas corrugadas, Grado 60 (fy=4200 kg/cm²), elaborado en taller y colocado en obra, diámetros varios, según NTP 339.186 y ASTM A 706.</t>
  </si>
  <si>
    <t xml:space="preserve">mt07ame090bba</t>
  </si>
  <si>
    <t xml:space="preserve">m²</t>
  </si>
  <si>
    <t xml:space="preserve">Malla electrosoldada Q-139 cocada 100x100 mm, con alambres longitudinales de 4,2 mm de diámetro y alambres transversales de 4,2 mm de diámetro, de acero trefilado corrugado ASTM A 82-94, según ASTM A 185-94.</t>
  </si>
  <si>
    <t xml:space="preserve">mt08aaa010a</t>
  </si>
  <si>
    <t xml:space="preserve">m³</t>
  </si>
  <si>
    <t xml:space="preserve">Agua.</t>
  </si>
  <si>
    <t xml:space="preserve">mt01arg000</t>
  </si>
  <si>
    <t xml:space="preserve">t</t>
  </si>
  <si>
    <t xml:space="preserve">Arena cribada para concretos preparados en obra.</t>
  </si>
  <si>
    <t xml:space="preserve">mt01arg001c</t>
  </si>
  <si>
    <t xml:space="preserve">t</t>
  </si>
  <si>
    <t xml:space="preserve">Agregado grueso homogeneizado, de tamaño máximo 12,5 mm, para concretos preparados en obra.</t>
  </si>
  <si>
    <t xml:space="preserve">mt08cem000</t>
  </si>
  <si>
    <t xml:space="preserve">kg</t>
  </si>
  <si>
    <t xml:space="preserve">Cemento en sacos, para concreto preparado en obra.</t>
  </si>
  <si>
    <t xml:space="preserve">mo041</t>
  </si>
  <si>
    <t xml:space="preserve">h</t>
  </si>
  <si>
    <t xml:space="preserve">Operario en estructura.</t>
  </si>
  <si>
    <t xml:space="preserve">mo085</t>
  </si>
  <si>
    <t xml:space="preserve">h</t>
  </si>
  <si>
    <t xml:space="preserve">Oficial en estructura.</t>
  </si>
  <si>
    <t xml:space="preserve">mo106</t>
  </si>
  <si>
    <t xml:space="preserve">h</t>
  </si>
  <si>
    <t xml:space="preserve">Peón de construcción.</t>
  </si>
  <si>
    <t xml:space="preserve">mo105</t>
  </si>
  <si>
    <t xml:space="preserve">h</t>
  </si>
  <si>
    <t xml:space="preserve">Peón especializado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</si>
  <si>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</si>
  <si>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</si>
  <si>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</si>
  <si>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</si>
  <si>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15,27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</si>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</sst>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3.79" customWidth="1"/>
    <col min="3" max="3" width="4.81" customWidth="1"/>
    <col min="4" max="4" width="22.15" customWidth="1"/>
    <col min="5" max="5" width="26.08" customWidth="1"/>
    <col min="6" max="6" width="15.59" customWidth="1"/>
    <col min="7" max="7" width="3.79" customWidth="1"/>
    <col min="8" max="8" width="7.14" customWidth="1"/>
    <col min="9" max="9" width="4.66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9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1.100000</v>
      </c>
      <c r="I8" s="16">
        <v>53.650000</v>
      </c>
      <c r="J8" s="16"/>
      <c r="K8" s="16">
        <f ca="1">ROUND(INDIRECT(ADDRESS(ROW()+(0), COLUMN()+(-3), 1))*INDIRECT(ADDRESS(ROW()+(0), COLUMN()+(-2), 1)), 2)</f>
        <v>59.020000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0.100000</v>
      </c>
      <c r="I9" s="20">
        <v>26.880000</v>
      </c>
      <c r="J9" s="20"/>
      <c r="K9" s="20">
        <f ca="1">ROUND(INDIRECT(ADDRESS(ROW()+(0), COLUMN()+(-3), 1))*INDIRECT(ADDRESS(ROW()+(0), COLUMN()+(-2), 1)), 2)</f>
        <v>2.690000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1.313000</v>
      </c>
      <c r="I10" s="20">
        <v>10.060000</v>
      </c>
      <c r="J10" s="20"/>
      <c r="K10" s="20">
        <f ca="1">ROUND(INDIRECT(ADDRESS(ROW()+(0), COLUMN()+(-3), 1))*INDIRECT(ADDRESS(ROW()+(0), COLUMN()+(-2), 1)), 2)</f>
        <v>13.210000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0.563000</v>
      </c>
      <c r="I11" s="20">
        <v>3.310000</v>
      </c>
      <c r="J11" s="20"/>
      <c r="K11" s="20">
        <f ca="1">ROUND(INDIRECT(ADDRESS(ROW()+(0), COLUMN()+(-3), 1))*INDIRECT(ADDRESS(ROW()+(0), COLUMN()+(-2), 1)), 2)</f>
        <v>1.860000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2.400000</v>
      </c>
      <c r="I12" s="20">
        <v>0.210000</v>
      </c>
      <c r="J12" s="20"/>
      <c r="K12" s="20">
        <f ca="1">ROUND(INDIRECT(ADDRESS(ROW()+(0), COLUMN()+(-3), 1))*INDIRECT(ADDRESS(ROW()+(0), COLUMN()+(-2), 1)), 2)</f>
        <v>0.500000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15.000000</v>
      </c>
      <c r="I13" s="20">
        <v>3.590000</v>
      </c>
      <c r="J13" s="20"/>
      <c r="K13" s="20">
        <f ca="1">ROUND(INDIRECT(ADDRESS(ROW()+(0), COLUMN()+(-3), 1))*INDIRECT(ADDRESS(ROW()+(0), COLUMN()+(-2), 1)), 2)</f>
        <v>53.850000</v>
      </c>
    </row>
    <row r="14" spans="1:11" ht="31.2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1.100000</v>
      </c>
      <c r="I14" s="20">
        <v>7.700000</v>
      </c>
      <c r="J14" s="20"/>
      <c r="K14" s="20">
        <f ca="1">ROUND(INDIRECT(ADDRESS(ROW()+(0), COLUMN()+(-3), 1))*INDIRECT(ADDRESS(ROW()+(0), COLUMN()+(-2), 1)), 2)</f>
        <v>8.470000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0.035000</v>
      </c>
      <c r="I15" s="20">
        <v>3.510000</v>
      </c>
      <c r="J15" s="20"/>
      <c r="K15" s="20">
        <f ca="1">ROUND(INDIRECT(ADDRESS(ROW()+(0), COLUMN()+(-3), 1))*INDIRECT(ADDRESS(ROW()+(0), COLUMN()+(-2), 1)), 2)</f>
        <v>0.120000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0.115000</v>
      </c>
      <c r="I16" s="20">
        <v>26.630000</v>
      </c>
      <c r="J16" s="20"/>
      <c r="K16" s="20">
        <f ca="1">ROUND(INDIRECT(ADDRESS(ROW()+(0), COLUMN()+(-3), 1))*INDIRECT(ADDRESS(ROW()+(0), COLUMN()+(-2), 1)), 2)</f>
        <v>3.060000</v>
      </c>
    </row>
    <row r="17" spans="1:11" ht="21.6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9">
        <v>0.125000</v>
      </c>
      <c r="I17" s="20">
        <v>53.480000</v>
      </c>
      <c r="J17" s="20"/>
      <c r="K17" s="20">
        <f ca="1">ROUND(INDIRECT(ADDRESS(ROW()+(0), COLUMN()+(-3), 1))*INDIRECT(ADDRESS(ROW()+(0), COLUMN()+(-2), 1)), 2)</f>
        <v>6.690000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7"/>
      <c r="H18" s="19">
        <v>41.924000</v>
      </c>
      <c r="I18" s="20">
        <v>0.430000</v>
      </c>
      <c r="J18" s="20"/>
      <c r="K18" s="20">
        <f ca="1">ROUND(INDIRECT(ADDRESS(ROW()+(0), COLUMN()+(-3), 1))*INDIRECT(ADDRESS(ROW()+(0), COLUMN()+(-2), 1)), 2)</f>
        <v>18.030000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7"/>
      <c r="H19" s="19">
        <v>1.007000</v>
      </c>
      <c r="I19" s="20">
        <v>18.070000</v>
      </c>
      <c r="J19" s="20"/>
      <c r="K19" s="20">
        <f ca="1">ROUND(INDIRECT(ADDRESS(ROW()+(0), COLUMN()+(-3), 1))*INDIRECT(ADDRESS(ROW()+(0), COLUMN()+(-2), 1)), 2)</f>
        <v>18.200000</v>
      </c>
    </row>
    <row r="20" spans="1:11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7"/>
      <c r="H20" s="19">
        <v>1.007000</v>
      </c>
      <c r="I20" s="20">
        <v>14.780000</v>
      </c>
      <c r="J20" s="20"/>
      <c r="K20" s="20">
        <f ca="1">ROUND(INDIRECT(ADDRESS(ROW()+(0), COLUMN()+(-3), 1))*INDIRECT(ADDRESS(ROW()+(0), COLUMN()+(-2), 1)), 2)</f>
        <v>14.880000</v>
      </c>
    </row>
    <row r="21" spans="1:11" ht="12.0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7"/>
      <c r="H21" s="19">
        <v>0.254000</v>
      </c>
      <c r="I21" s="20">
        <v>13.520000</v>
      </c>
      <c r="J21" s="20"/>
      <c r="K21" s="20">
        <f ca="1">ROUND(INDIRECT(ADDRESS(ROW()+(0), COLUMN()+(-3), 1))*INDIRECT(ADDRESS(ROW()+(0), COLUMN()+(-2), 1)), 2)</f>
        <v>3.430000</v>
      </c>
    </row>
    <row r="22" spans="1:11" ht="12.00" thickBot="1" customHeight="1">
      <c r="A22" s="17" t="s">
        <v>53</v>
      </c>
      <c r="B22" s="21" t="s">
        <v>54</v>
      </c>
      <c r="C22" s="22" t="s">
        <v>55</v>
      </c>
      <c r="D22" s="22"/>
      <c r="E22" s="22"/>
      <c r="F22" s="22"/>
      <c r="G22" s="22"/>
      <c r="H22" s="23">
        <v>0.266000</v>
      </c>
      <c r="I22" s="24">
        <v>13.800000</v>
      </c>
      <c r="J22" s="24"/>
      <c r="K22" s="24">
        <f ca="1">ROUND(INDIRECT(ADDRESS(ROW()+(0), COLUMN()+(-3), 1))*INDIRECT(ADDRESS(ROW()+(0), COLUMN()+(-2), 1)), 2)</f>
        <v>3.670000</v>
      </c>
    </row>
    <row r="23" spans="1:11" ht="12.00" thickBot="1" customHeight="1">
      <c r="A23" s="17"/>
      <c r="B23" s="12" t="s">
        <v>56</v>
      </c>
      <c r="C23" s="10" t="s">
        <v>57</v>
      </c>
      <c r="D23" s="10"/>
      <c r="E23" s="10"/>
      <c r="F23" s="10"/>
      <c r="G23" s="10"/>
      <c r="H23" s="14">
        <v>2.000000</v>
      </c>
      <c r="I23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1))), 2)</f>
        <v>207.680000</v>
      </c>
      <c r="J23" s="16"/>
      <c r="K23" s="16">
        <f ca="1">ROUND(INDIRECT(ADDRESS(ROW()+(0), COLUMN()+(-3), 1))*INDIRECT(ADDRESS(ROW()+(0), COLUMN()+(-2), 1))/100, 2)</f>
        <v>4.150000</v>
      </c>
    </row>
    <row r="24" spans="1:11" ht="12.00" thickBot="1" customHeight="1">
      <c r="A24" s="22"/>
      <c r="B24" s="21" t="s">
        <v>58</v>
      </c>
      <c r="C24" s="22" t="s">
        <v>59</v>
      </c>
      <c r="D24" s="22"/>
      <c r="E24" s="22"/>
      <c r="F24" s="22"/>
      <c r="G24" s="22"/>
      <c r="H24" s="23">
        <v>3.000000</v>
      </c>
      <c r="I2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1))), 2)</f>
        <v>211.830000</v>
      </c>
      <c r="J24" s="24"/>
      <c r="K24" s="24">
        <f ca="1">ROUND(INDIRECT(ADDRESS(ROW()+(0), COLUMN()+(-3), 1))*INDIRECT(ADDRESS(ROW()+(0), COLUMN()+(-2), 1))/100, 2)</f>
        <v>6.350000</v>
      </c>
    </row>
    <row r="25" spans="1:11" ht="12.00" thickBot="1" customHeight="1">
      <c r="A25" s="6" t="s">
        <v>60</v>
      </c>
      <c r="B25" s="7"/>
      <c r="C25" s="7"/>
      <c r="D25" s="7"/>
      <c r="E25" s="7"/>
      <c r="F25" s="7"/>
      <c r="G25" s="7"/>
      <c r="H25" s="25"/>
      <c r="I25" s="6" t="s">
        <v>61</v>
      </c>
      <c r="J25" s="6"/>
      <c r="K2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218.180000</v>
      </c>
    </row>
  </sheetData>
  <mergeCells count="43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  <mergeCell ref="C16:G16"/>
    <mergeCell ref="I16:J16"/>
    <mergeCell ref="C17:G17"/>
    <mergeCell ref="I17:J17"/>
    <mergeCell ref="C18:G18"/>
    <mergeCell ref="I18:J18"/>
    <mergeCell ref="C19:G19"/>
    <mergeCell ref="I19:J19"/>
    <mergeCell ref="C20:G20"/>
    <mergeCell ref="I20:J20"/>
    <mergeCell ref="C21:G21"/>
    <mergeCell ref="I21:J21"/>
    <mergeCell ref="C22:G22"/>
    <mergeCell ref="I22:J22"/>
    <mergeCell ref="C23:G23"/>
    <mergeCell ref="I23:J23"/>
    <mergeCell ref="C24:G24"/>
    <mergeCell ref="I24:J24"/>
    <mergeCell ref="A25:G25"/>
    <mergeCell ref="I25:J25"/>
  </mergeCells>
  <pageMargins left="0.620079" right="0.472441" top="0.472441" bottom="0.472441" header="0.0" footer="0.0"/>
  <pageSetup paperSize="9" orientation="portrait"/>
  <rowBreaks count="0" manualBreakCount="0">
    </rowBreaks>
</worksheet>
</file>