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<sst xmlns="http://schemas.openxmlformats.org/spreadsheetml/2006/main" count="62" uniqueCount="62">
  <si>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</si>
  <si>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EHB025</t>
  </si>
  <si>
    <t xml:space="preserve">m²</t>
  </si>
  <si>
    <t xml:space="preserve">Sistema "FORLI" de losa reticular con ausencia de puentes térmicos.</t>
  </si>
  <si>
    <t xml:space="preserve">Losa reticular de concreto armado, horizontal, con ausencia de puentes térmicos, de canto 28 = (3+20)+5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manuales, volumen total de concreto 0,1426 m³/m², y acero Grado 60 (fy=4200 kg/cm²), con una cuantía total de 15 kg/m²; vigueta "in situ" de 12 cm de ancho; sistema "FORLI" de entrevigado tipo casetón de EPS, mecanizado y aligerante, de 20 cm de canto; plancha "FORLI" de EPS, de 3 cm de espesor, para eliminar los puentes térmicos en zonas macizas; malla electrosoldada Q-139 de acero trefilado corrugado ASTM A 82-94 en capa de compresión;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</si>
  <si>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</si>
  <si>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</si>
  <si>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</si>
  <si>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</si>
  <si>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</si>
  <si>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</si>
  <si>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</si>
  <si>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</si>
  <si>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reticular de concreto armado, con casetón perdido,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</si>
  <si>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</si>
  <si>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</si>
  <si>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</si>
  <si>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mt07cpf010a</t>
  </si>
  <si>
    <t xml:space="preserve">Ud</t>
  </si>
  <si>
    <t xml:space="preserve">Casetón mecanizado de poliestireno expandido, "FORLI", de 70x80 cm, formado por pieza inferior de 70x80 cm y pieza superior de 56x66 cm, para aligerar losas reticulares con viguetas de 12 cm de ancho y 20 cm de canto.</t>
  </si>
  <si>
    <t xml:space="preserve">mt07cpf030</t>
  </si>
  <si>
    <t xml:space="preserve">Ud</t>
  </si>
  <si>
    <t xml:space="preserve">Plancha de poliestireno expandido de 70x80x3 cm, "FORLI", para colocar en las zonas no aligeradas de losas unidireccionales y reticulares.</t>
  </si>
  <si>
    <t xml:space="preserve">mt07aco020h</t>
  </si>
  <si>
    <t xml:space="preserve">Ud</t>
  </si>
  <si>
    <t xml:space="preserve">Separador homologado para losas reticulares.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</si>
  <si>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</si>
  <si>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</si>
  <si>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</si>
  <si>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</si>
  <si>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</si>
  <si>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</si>
  <si>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</si>
  <si>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</si>
  <si>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</si>
  <si>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</si>
  <si>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</si>
  <si>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</si>
  <si>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</si>
  <si>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</si>
  <si>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</si>
  <si>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</si>
  <si>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</si>
  <si>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</si>
  <si>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</si>
  <si>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</si>
  <si>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Operario en estructura.</t>
  </si>
  <si>
    <t xml:space="preserve">mo085</t>
  </si>
  <si>
    <t xml:space="preserve">h</t>
  </si>
  <si>
    <t xml:space="preserve">Oficial en estructura.</t>
  </si>
  <si>
    <t xml:space="preserve">mo106</t>
  </si>
  <si>
    <t xml:space="preserve">h</t>
  </si>
  <si>
    <t xml:space="preserve">Peón de construcción.</t>
  </si>
  <si>
    <t xml:space="preserve">mo105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</si>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</sst>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15" customWidth="1"/>
    <col min="5" max="5" width="26.08" customWidth="1"/>
    <col min="6" max="6" width="15.59" customWidth="1"/>
    <col min="7" max="7" width="3.79" customWidth="1"/>
    <col min="8" max="8" width="7.14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53.650000</v>
      </c>
      <c r="J8" s="16"/>
      <c r="K8" s="16">
        <f ca="1">ROUND(INDIRECT(ADDRESS(ROW()+(0), COLUMN()+(-3), 1))*INDIRECT(ADDRESS(ROW()+(0), COLUMN()+(-2), 1)), 2)</f>
        <v>59.020000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26.880000</v>
      </c>
      <c r="J9" s="20"/>
      <c r="K9" s="20">
        <f ca="1">ROUND(INDIRECT(ADDRESS(ROW()+(0), COLUMN()+(-3), 1))*INDIRECT(ADDRESS(ROW()+(0), COLUMN()+(-2), 1)), 2)</f>
        <v>2.690000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1.313000</v>
      </c>
      <c r="I10" s="20">
        <v>10.060000</v>
      </c>
      <c r="J10" s="20"/>
      <c r="K10" s="20">
        <f ca="1">ROUND(INDIRECT(ADDRESS(ROW()+(0), COLUMN()+(-3), 1))*INDIRECT(ADDRESS(ROW()+(0), COLUMN()+(-2), 1)), 2)</f>
        <v>13.210000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0.563000</v>
      </c>
      <c r="I11" s="20">
        <v>3.310000</v>
      </c>
      <c r="J11" s="20"/>
      <c r="K11" s="20">
        <f ca="1">ROUND(INDIRECT(ADDRESS(ROW()+(0), COLUMN()+(-3), 1))*INDIRECT(ADDRESS(ROW()+(0), COLUMN()+(-2), 1)), 2)</f>
        <v>1.860000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2.400000</v>
      </c>
      <c r="I12" s="20">
        <v>0.210000</v>
      </c>
      <c r="J12" s="20"/>
      <c r="K12" s="20">
        <f ca="1">ROUND(INDIRECT(ADDRESS(ROW()+(0), COLUMN()+(-3), 1))*INDIRECT(ADDRESS(ROW()+(0), COLUMN()+(-2), 1)), 2)</f>
        <v>0.500000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15.000000</v>
      </c>
      <c r="I13" s="20">
        <v>3.590000</v>
      </c>
      <c r="J13" s="20"/>
      <c r="K13" s="20">
        <f ca="1">ROUND(INDIRECT(ADDRESS(ROW()+(0), COLUMN()+(-3), 1))*INDIRECT(ADDRESS(ROW()+(0), COLUMN()+(-2), 1)), 2)</f>
        <v>53.850000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7.700000</v>
      </c>
      <c r="J14" s="20"/>
      <c r="K14" s="20">
        <f ca="1">ROUND(INDIRECT(ADDRESS(ROW()+(0), COLUMN()+(-3), 1))*INDIRECT(ADDRESS(ROW()+(0), COLUMN()+(-2), 1)), 2)</f>
        <v>8.470000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0.035000</v>
      </c>
      <c r="I15" s="20">
        <v>3.510000</v>
      </c>
      <c r="J15" s="20"/>
      <c r="K15" s="20">
        <f ca="1">ROUND(INDIRECT(ADDRESS(ROW()+(0), COLUMN()+(-3), 1))*INDIRECT(ADDRESS(ROW()+(0), COLUMN()+(-2), 1)), 2)</f>
        <v>0.120000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0.115000</v>
      </c>
      <c r="I16" s="20">
        <v>26.630000</v>
      </c>
      <c r="J16" s="20"/>
      <c r="K16" s="20">
        <f ca="1">ROUND(INDIRECT(ADDRESS(ROW()+(0), COLUMN()+(-3), 1))*INDIRECT(ADDRESS(ROW()+(0), COLUMN()+(-2), 1)), 2)</f>
        <v>3.060000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0.125000</v>
      </c>
      <c r="I17" s="20">
        <v>53.480000</v>
      </c>
      <c r="J17" s="20"/>
      <c r="K17" s="20">
        <f ca="1">ROUND(INDIRECT(ADDRESS(ROW()+(0), COLUMN()+(-3), 1))*INDIRECT(ADDRESS(ROW()+(0), COLUMN()+(-2), 1)), 2)</f>
        <v>6.690000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41.924000</v>
      </c>
      <c r="I18" s="20">
        <v>0.430000</v>
      </c>
      <c r="J18" s="20"/>
      <c r="K18" s="20">
        <f ca="1">ROUND(INDIRECT(ADDRESS(ROW()+(0), COLUMN()+(-3), 1))*INDIRECT(ADDRESS(ROW()+(0), COLUMN()+(-2), 1)), 2)</f>
        <v>18.030000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1.007000</v>
      </c>
      <c r="I19" s="20">
        <v>18.070000</v>
      </c>
      <c r="J19" s="20"/>
      <c r="K19" s="20">
        <f ca="1">ROUND(INDIRECT(ADDRESS(ROW()+(0), COLUMN()+(-3), 1))*INDIRECT(ADDRESS(ROW()+(0), COLUMN()+(-2), 1)), 2)</f>
        <v>18.200000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1.007000</v>
      </c>
      <c r="I20" s="20">
        <v>14.780000</v>
      </c>
      <c r="J20" s="20"/>
      <c r="K20" s="20">
        <f ca="1">ROUND(INDIRECT(ADDRESS(ROW()+(0), COLUMN()+(-3), 1))*INDIRECT(ADDRESS(ROW()+(0), COLUMN()+(-2), 1)), 2)</f>
        <v>14.880000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0.254000</v>
      </c>
      <c r="I21" s="20">
        <v>13.520000</v>
      </c>
      <c r="J21" s="20"/>
      <c r="K21" s="20">
        <f ca="1">ROUND(INDIRECT(ADDRESS(ROW()+(0), COLUMN()+(-3), 1))*INDIRECT(ADDRESS(ROW()+(0), COLUMN()+(-2), 1)), 2)</f>
        <v>3.430000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0.266000</v>
      </c>
      <c r="I22" s="24">
        <v>13.800000</v>
      </c>
      <c r="J22" s="24"/>
      <c r="K22" s="24">
        <f ca="1">ROUND(INDIRECT(ADDRESS(ROW()+(0), COLUMN()+(-3), 1))*INDIRECT(ADDRESS(ROW()+(0), COLUMN()+(-2), 1)), 2)</f>
        <v>3.670000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207.680000</v>
      </c>
      <c r="J23" s="16"/>
      <c r="K23" s="16">
        <f ca="1">ROUND(INDIRECT(ADDRESS(ROW()+(0), COLUMN()+(-3), 1))*INDIRECT(ADDRESS(ROW()+(0), COLUMN()+(-2), 1))/100, 2)</f>
        <v>4.150000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211.830000</v>
      </c>
      <c r="J24" s="24"/>
      <c r="K24" s="24">
        <f ca="1">ROUND(INDIRECT(ADDRESS(ROW()+(0), COLUMN()+(-3), 1))*INDIRECT(ADDRESS(ROW()+(0), COLUMN()+(-2), 1))/100, 2)</f>
        <v>6.350000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218.180000</v>
      </c>
    </row>
  </sheetData>
  <mergeCells count="4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A25:G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