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<sst xmlns="http://schemas.openxmlformats.org/spreadsheetml/2006/main" count="29" uniqueCount="29">
  <si>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</si>
  <si>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EHW012</t>
  </si>
  <si>
    <t xml:space="preserve">Ud</t>
  </si>
  <si>
    <t xml:space="preserve">Anclaje químico estructural sobre concreto, mediante mortero fluido con resina.</t>
  </si>
  <si>
    <r>
      <rPr>
        <b/>
        <sz val="7.80"/>
        <color rgb="FF000000"/>
        <rFont val="A"/>
        <family val="2"/>
      </rPr>
      <t xml:space="preserve">Anclaje químico estructural realizado sobre concreto de resistencia característica mínima 20 N/mm², mediante taladro de 26 mm de diámetro y 265 mm de profundidad, relleno del orificio con mortero fluido de fraguado rápido, de dos componentes a base de resina epoxi, y posterior inserción de varilla roscada con tuerca y arandela de de acero galvanizado calidad 5.8, según ISO 898-1, de 24 mm de diámetro y 290 mm de longitud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</si>
  <si>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</si>
  <si>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</si>
  <si>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</si>
  <si>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</si>
  <si>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</si>
  <si>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</si>
  <si>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mt09reh321a</t>
  </si>
  <si>
    <t xml:space="preserve">kg</t>
  </si>
  <si>
    <t xml:space="preserve">Mortero fluido de fraguado rápido, de dos componentes a base de resina epoxi, con endurecedor amínico, sin retracción, para anclajes y rellenos.</t>
  </si>
  <si>
    <t xml:space="preserve">mt09reh305fk</t>
  </si>
  <si>
    <t xml:space="preserve">Ud</t>
  </si>
  <si>
    <t xml:space="preserve">Anclaje compuesto por varilla roscada de acero galvanizado calidad 5.8, según ISO 898-1 de 24 mm de diámetro, y 290 mm de longitud, tuerca y arandela, para fijaciones sobre estructuras de concreto.</t>
  </si>
  <si>
    <t xml:space="preserve">mo020</t>
  </si>
  <si>
    <t xml:space="preserve">h</t>
  </si>
  <si>
    <t xml:space="preserve">Operario de construcción.</t>
  </si>
  <si>
    <t xml:space="preserve">mo112</t>
  </si>
  <si>
    <t xml:space="preserve">h</t>
  </si>
  <si>
    <t xml:space="preserve">Peón especializado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</si>
  <si>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</si>
  <si>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</si>
  <si>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</si>
  <si>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</si>
  <si>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2,53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</si>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</sst>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27" customWidth="1"/>
    <col min="4" max="4" width="21.86" customWidth="1"/>
    <col min="5" max="5" width="27.10" customWidth="1"/>
    <col min="6" max="6" width="12.82" customWidth="1"/>
    <col min="7" max="7" width="2.48" customWidth="1"/>
    <col min="8" max="8" width="3.93" customWidth="1"/>
    <col min="9" max="9" width="11.37" customWidth="1"/>
    <col min="10" max="10" width="2.19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0.167000</v>
      </c>
      <c r="H8" s="14"/>
      <c r="I8" s="16">
        <v>17.360000</v>
      </c>
      <c r="J8" s="16"/>
      <c r="K8" s="16">
        <f ca="1">ROUND(INDIRECT(ADDRESS(ROW()+(0), COLUMN()+(-4), 1))*INDIRECT(ADDRESS(ROW()+(0), COLUMN()+(-2), 1)), 2)</f>
        <v>2.900000</v>
      </c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24.130000</v>
      </c>
      <c r="J9" s="20"/>
      <c r="K9" s="20">
        <f ca="1">ROUND(INDIRECT(ADDRESS(ROW()+(0), COLUMN()+(-4), 1))*INDIRECT(ADDRESS(ROW()+(0), COLUMN()+(-2), 1)), 2)</f>
        <v>24.130000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0.300000</v>
      </c>
      <c r="H10" s="19"/>
      <c r="I10" s="20">
        <v>14.740000</v>
      </c>
      <c r="J10" s="20"/>
      <c r="K10" s="20">
        <f ca="1">ROUND(INDIRECT(ADDRESS(ROW()+(0), COLUMN()+(-4), 1))*INDIRECT(ADDRESS(ROW()+(0), COLUMN()+(-2), 1)), 2)</f>
        <v>4.420000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0.300000</v>
      </c>
      <c r="H11" s="23"/>
      <c r="I11" s="24">
        <v>9.890000</v>
      </c>
      <c r="J11" s="24"/>
      <c r="K11" s="24">
        <f ca="1">ROUND(INDIRECT(ADDRESS(ROW()+(0), COLUMN()+(-4), 1))*INDIRECT(ADDRESS(ROW()+(0), COLUMN()+(-2), 1)), 2)</f>
        <v>2.970000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34.420000</v>
      </c>
      <c r="J12" s="16"/>
      <c r="K12" s="16">
        <f ca="1">ROUND(INDIRECT(ADDRESS(ROW()+(0), COLUMN()+(-4), 1))*INDIRECT(ADDRESS(ROW()+(0), COLUMN()+(-2), 1))/100, 2)</f>
        <v>0.690000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35.110000</v>
      </c>
      <c r="J13" s="24"/>
      <c r="K13" s="24">
        <f ca="1">ROUND(INDIRECT(ADDRESS(ROW()+(0), COLUMN()+(-4), 1))*INDIRECT(ADDRESS(ROW()+(0), COLUMN()+(-2), 1))/100, 2)</f>
        <v>1.050000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36.160000</v>
      </c>
    </row>
  </sheetData>
  <mergeCells count="30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