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<sst xmlns="http://schemas.openxmlformats.org/spreadsheetml/2006/main" count="40" uniqueCount="40">
  <si>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</si>
  <si>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EHZ100</t>
  </si>
  <si>
    <t xml:space="preserve">m</t>
  </si>
  <si>
    <t xml:space="preserve">Refuerzo de vigas y viguetas, con laminado de fibra de carbono MasterBrace "BASF".</t>
  </si>
  <si>
    <r>
      <rPr>
        <sz val="8.25"/>
        <color rgb="FF000000"/>
        <rFont val="Arial"/>
        <family val="2"/>
      </rPr>
      <t xml:space="preserve">Refuerzo por la cara superior de vigas o viguetas de concreto armado, mediante el sistema MasterBrace "BASF", formado por laminado de fibra de carbono, MasterBrace LAM 170/3100 "BASF", de 80 mm de anchura y 1,4 mm de espesor, módulo de elasticidad 170000 N/mm², resistencia a tracción 3100 MPa y elongación última 1,9%, colocado con MasterBrace ADH 4000 "BASF", aplicando una capa de 2 mm de espesor sobre el laminado con espátula y otra capa de 1 mm de espesor sobre la superficie de contacto con el soporte, previamente imprimada con MasterBrace P 3500 "BASF", aplicada con brocha.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</si>
  <si>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</si>
  <si>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</si>
  <si>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</si>
  <si>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</si>
  <si>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</si>
  <si>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</si>
  <si>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</si>
  <si>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mt09reh420a</t>
  </si>
  <si>
    <t xml:space="preserve">kg</t>
  </si>
  <si>
    <t xml:space="preserve">Imprimación de dos componentes a base de resina epoxi sin disolventes, MasterBrace P 3500 "BASF", para aplicar con brocha o rodillo sobre elemento estructural a reforzar mediante hojas o laminados de fibra de carbono.</t>
  </si>
  <si>
    <t xml:space="preserve">mt09reh410d</t>
  </si>
  <si>
    <t xml:space="preserve">m</t>
  </si>
  <si>
    <t xml:space="preserve">Laminado de fibra de carbono, MasterBrace LAM 170/3100 "BASF", de 80 mm de anchura y 1,4 mm de espesor, módulo de elasticidad 170000 N/mm², resistencia a tracción 3100 MPa y elongación última 1,9%, para refuerzo de estructuras.</t>
  </si>
  <si>
    <t xml:space="preserve">mt09reh440a</t>
  </si>
  <si>
    <t xml:space="preserve">kg</t>
  </si>
  <si>
    <t xml:space="preserve">Adhesivo de dos componentes a base de resina epoxi, MasterBrace ADH 4000 "BASF", para aplicar con espátula sobre elemento estructural a reforzar mediante laminados de fibra de carbono.</t>
  </si>
  <si>
    <t xml:space="preserve">Subtotal materiales:</t>
  </si>
  <si>
    <t xml:space="preserve">Equipos</t>
  </si>
  <si>
    <t xml:space="preserve">mq08gel010k</t>
  </si>
  <si>
    <t xml:space="preserve">h</t>
  </si>
  <si>
    <t xml:space="preserve">Grupo electrógeno insonorizado, trifásico, de 45 kVA de potencia.</t>
  </si>
  <si>
    <t xml:space="preserve">Subtotal equipos:</t>
  </si>
  <si>
    <t xml:space="preserve">Mano de obra</t>
  </si>
  <si>
    <t xml:space="preserve">mo042</t>
  </si>
  <si>
    <t xml:space="preserve">h</t>
  </si>
  <si>
    <t xml:space="preserve">Operario en estructura de concreto.</t>
  </si>
  <si>
    <t xml:space="preserve">mo089</t>
  </si>
  <si>
    <t xml:space="preserve">h</t>
  </si>
  <si>
    <t xml:space="preserve">Oficial en estructura de concreto.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</si>
  <si>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</si>
  <si>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</si>
  <si>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</si>
  <si>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</si>
  <si>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9,86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</si>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</sst>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36" customWidth="1"/>
    <col min="4" max="4" width="6.29" customWidth="1"/>
    <col min="5" max="5" width="73.78" customWidth="1"/>
    <col min="6" max="6" width="13.43" customWidth="1"/>
    <col min="7" max="7" width="12.58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0.048</v>
      </c>
      <c r="G10" s="12">
        <v>66.72</v>
      </c>
      <c r="H10" s="12">
        <f ca="1">ROUND(INDIRECT(ADDRESS(ROW()+(0), COLUMN()+(-2), 1))*INDIRECT(ADDRESS(ROW()+(0), COLUMN()+(-1), 1)), 2)</f>
        <v>3.2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1.1</v>
      </c>
      <c r="G11" s="12">
        <v>89.02</v>
      </c>
      <c r="H11" s="12">
        <f ca="1">ROUND(INDIRECT(ADDRESS(ROW()+(0), COLUMN()+(-2), 1))*INDIRECT(ADDRESS(ROW()+(0), COLUMN()+(-1), 1)), 2)</f>
        <v>97.92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0.617</v>
      </c>
      <c r="G12" s="14">
        <v>35.08</v>
      </c>
      <c r="H12" s="14">
        <f ca="1">ROUND(INDIRECT(ADDRESS(ROW()+(0), COLUMN()+(-2), 1))*INDIRECT(ADDRESS(ROW()+(0), COLUMN()+(-1), 1)), 2)</f>
        <v>21.64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122.76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0.22</v>
      </c>
      <c r="G15" s="14">
        <v>13.27</v>
      </c>
      <c r="H15" s="14">
        <f ca="1">ROUND(INDIRECT(ADDRESS(ROW()+(0), COLUMN()+(-2), 1))*INDIRECT(ADDRESS(ROW()+(0), COLUMN()+(-1), 1)), 2)</f>
        <v>2.92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2.92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0.326</v>
      </c>
      <c r="G18" s="12">
        <v>22.56</v>
      </c>
      <c r="H18" s="12">
        <f ca="1">ROUND(INDIRECT(ADDRESS(ROW()+(0), COLUMN()+(-2), 1))*INDIRECT(ADDRESS(ROW()+(0), COLUMN()+(-1), 1)), 2)</f>
        <v>7.35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0.326</v>
      </c>
      <c r="G19" s="14">
        <v>15.62</v>
      </c>
      <c r="H19" s="14">
        <f ca="1">ROUND(INDIRECT(ADDRESS(ROW()+(0), COLUMN()+(-2), 1))*INDIRECT(ADDRESS(ROW()+(0), COLUMN()+(-1), 1)), 2)</f>
        <v>5.09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12.44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138.12</v>
      </c>
      <c r="H22" s="14">
        <f ca="1">ROUND(INDIRECT(ADDRESS(ROW()+(0), COLUMN()+(-2), 1))*INDIRECT(ADDRESS(ROW()+(0), COLUMN()+(-1), 1))/100, 2)</f>
        <v>2.76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1)),INDIRECT(ADDRESS(ROW()+(-10), COLUMN()+(0), 1))), 2)</f>
        <v>140.88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