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<sst xmlns="http://schemas.openxmlformats.org/spreadsheetml/2006/main" count="44" uniqueCount="44">
  <si>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</si>
  <si>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EHZ340</t>
  </si>
  <si>
    <t xml:space="preserve">m²</t>
  </si>
  <si>
    <t xml:space="preserve">Refuerzo de losa o losa mediante recrecido con concreto armado.</t>
  </si>
  <si>
    <r>
      <rPr>
        <sz val="7.80"/>
        <color rgb="FF000000"/>
        <rFont val="Arial"/>
        <family val="2"/>
      </rPr>
      <t xml:space="preserve">Refuerzo de la losa o losa de concreto mediante recrecido de </t>
    </r>
    <r>
      <rPr>
        <b/>
        <sz val="7.80"/>
        <color rgb="FF000000"/>
        <rFont val="Arial"/>
        <family val="2"/>
      </rPr>
      <t xml:space="preserve">6</t>
    </r>
    <r>
      <rPr>
        <sz val="7.80"/>
        <color rgb="FF000000"/>
        <rFont val="Arial"/>
        <family val="2"/>
      </rPr>
      <t xml:space="preserve"> cm de espesor en la cara superior, para capa de compresión de concreto armado, realizada con </t>
    </r>
    <r>
      <rPr>
        <b/>
        <sz val="7.80"/>
        <color rgb="FF000000"/>
        <rFont val="Arial"/>
        <family val="2"/>
      </rPr>
      <t xml:space="preserve">concreto f'c=210 kg/cm² (21 MPa), no expuesto a ciclos de congelamiento y deshielo, exposición a sulfatos insignificante, sin requerimiento de permeabilidad, no expuesto a cloruros, tamaño máximo del agregado 12,5 mm, consistencia blanda, premezclado en planta, y vertido con grúa</t>
    </r>
    <r>
      <rPr>
        <sz val="7.80"/>
        <color rgb="FF000000"/>
        <rFont val="Arial"/>
        <family val="2"/>
      </rPr>
      <t xml:space="preserve">, y malla electrosoldada </t>
    </r>
    <r>
      <rPr>
        <b/>
        <sz val="7.80"/>
        <color rgb="FF000000"/>
        <rFont val="Arial"/>
        <family val="2"/>
      </rPr>
      <t xml:space="preserve">Q-139</t>
    </r>
    <r>
      <rPr>
        <b/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acero trefilado corrugado ASTM A 82-94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</si>
  <si>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</si>
  <si>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</si>
  <si>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</si>
  <si>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</si>
  <si>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</si>
  <si>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</si>
  <si>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mt50spa050k</t>
  </si>
  <si>
    <t xml:space="preserve">m³</t>
  </si>
  <si>
    <t xml:space="preserve">Tablón de madera de pino, dimensiones 20x7,2 cm.</t>
  </si>
  <si>
    <t xml:space="preserve">mt50spa081l</t>
  </si>
  <si>
    <t xml:space="preserve">Ud</t>
  </si>
  <si>
    <t xml:space="preserve">Puntal metálico telescópico, para 5 m de altura y 50 usos.</t>
  </si>
  <si>
    <t xml:space="preserve">mt50spa101</t>
  </si>
  <si>
    <t xml:space="preserve">kg</t>
  </si>
  <si>
    <t xml:space="preserve">Clavos de acero.</t>
  </si>
  <si>
    <t xml:space="preserve">mt07aco020i</t>
  </si>
  <si>
    <t xml:space="preserve">Ud</t>
  </si>
  <si>
    <t xml:space="preserve">Separador homologado para losas macizas.</t>
  </si>
  <si>
    <t xml:space="preserve">mt07ame090bba</t>
  </si>
  <si>
    <t xml:space="preserve">m²</t>
  </si>
  <si>
    <t xml:space="preserve">Malla electrosoldada Q-139 cocada 100x100 mm, con alambres longitudinales de 4,2 mm de diámetro y alambres transversales de 4,2 mm de diámetro, de acero trefilado corrugado ASTM A 82-94, según ASTM A 185-94.</t>
  </si>
  <si>
    <t xml:space="preserve">mt10haf055adc</t>
  </si>
  <si>
    <t xml:space="preserve">m³</t>
  </si>
  <si>
    <t xml:space="preserve">Concreto f'c=210 kg/cm² (21 MPa), no expuesto a ciclos de congelamiento y deshielo, exposición a sulfatos insignificante, sin requerimiento de permeabilidad, no expuesto a cloruros, tamaño máximo del agregado 12,5 mm, consistencia blanda, premezclado en planta, según el Reglamento Nacional de Edificaciones NTE E.060.</t>
  </si>
  <si>
    <t xml:space="preserve">mt08aaa010a</t>
  </si>
  <si>
    <t xml:space="preserve">m³</t>
  </si>
  <si>
    <t xml:space="preserve">Agua.</t>
  </si>
  <si>
    <t xml:space="preserve">mo040</t>
  </si>
  <si>
    <t xml:space="preserve">h</t>
  </si>
  <si>
    <t xml:space="preserve">Operario en estructura.</t>
  </si>
  <si>
    <t xml:space="preserve">mo083</t>
  </si>
  <si>
    <t xml:space="preserve">h</t>
  </si>
  <si>
    <t xml:space="preserve">Oficial en estructura.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</si>
  <si>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</si>
  <si>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</si>
  <si>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</si>
  <si>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</si>
  <si>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4,16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</si>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</sst>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3.79" customWidth="1"/>
    <col min="3" max="3" width="4.52" customWidth="1"/>
    <col min="4" max="4" width="22.15" customWidth="1"/>
    <col min="5" max="5" width="26.37" customWidth="1"/>
    <col min="6" max="6" width="15.59" customWidth="1"/>
    <col min="7" max="7" width="4.52" customWidth="1"/>
    <col min="8" max="8" width="6.41" customWidth="1"/>
    <col min="9" max="9" width="4.66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0.002000</v>
      </c>
      <c r="I8" s="16">
        <v>853.410000</v>
      </c>
      <c r="J8" s="16"/>
      <c r="K8" s="16">
        <f ca="1">ROUND(INDIRECT(ADDRESS(ROW()+(0), COLUMN()+(-3), 1))*INDIRECT(ADDRESS(ROW()+(0), COLUMN()+(-2), 1)), 2)</f>
        <v>1.710000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20">
        <v>1.770000</v>
      </c>
      <c r="J9" s="20"/>
      <c r="K9" s="20">
        <f ca="1">ROUND(INDIRECT(ADDRESS(ROW()+(0), COLUMN()+(-3), 1))*INDIRECT(ADDRESS(ROW()+(0), COLUMN()+(-2), 1)), 2)</f>
        <v>1.770000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0.050000</v>
      </c>
      <c r="I10" s="20">
        <v>3.220000</v>
      </c>
      <c r="J10" s="20"/>
      <c r="K10" s="20">
        <f ca="1">ROUND(INDIRECT(ADDRESS(ROW()+(0), COLUMN()+(-3), 1))*INDIRECT(ADDRESS(ROW()+(0), COLUMN()+(-2), 1)), 2)</f>
        <v>0.160000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3.000000</v>
      </c>
      <c r="I11" s="20">
        <v>0.270000</v>
      </c>
      <c r="J11" s="20"/>
      <c r="K11" s="20">
        <f ca="1">ROUND(INDIRECT(ADDRESS(ROW()+(0), COLUMN()+(-3), 1))*INDIRECT(ADDRESS(ROW()+(0), COLUMN()+(-2), 1)), 2)</f>
        <v>0.810000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1.200000</v>
      </c>
      <c r="I12" s="20">
        <v>7.160000</v>
      </c>
      <c r="J12" s="20"/>
      <c r="K12" s="20">
        <f ca="1">ROUND(INDIRECT(ADDRESS(ROW()+(0), COLUMN()+(-3), 1))*INDIRECT(ADDRESS(ROW()+(0), COLUMN()+(-2), 1)), 2)</f>
        <v>8.590000</v>
      </c>
    </row>
    <row r="13" spans="1:11" ht="40.8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0.066000</v>
      </c>
      <c r="I13" s="20">
        <v>221.450000</v>
      </c>
      <c r="J13" s="20"/>
      <c r="K13" s="20">
        <f ca="1">ROUND(INDIRECT(ADDRESS(ROW()+(0), COLUMN()+(-3), 1))*INDIRECT(ADDRESS(ROW()+(0), COLUMN()+(-2), 1)), 2)</f>
        <v>14.620000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0.100000</v>
      </c>
      <c r="I14" s="20">
        <v>3.230000</v>
      </c>
      <c r="J14" s="20"/>
      <c r="K14" s="20">
        <f ca="1">ROUND(INDIRECT(ADDRESS(ROW()+(0), COLUMN()+(-3), 1))*INDIRECT(ADDRESS(ROW()+(0), COLUMN()+(-2), 1)), 2)</f>
        <v>0.320000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1.113000</v>
      </c>
      <c r="I15" s="20">
        <v>14.810000</v>
      </c>
      <c r="J15" s="20"/>
      <c r="K15" s="20">
        <f ca="1">ROUND(INDIRECT(ADDRESS(ROW()+(0), COLUMN()+(-3), 1))*INDIRECT(ADDRESS(ROW()+(0), COLUMN()+(-2), 1)), 2)</f>
        <v>16.480000</v>
      </c>
    </row>
    <row r="16" spans="1:11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2"/>
      <c r="H16" s="23">
        <v>0.994000</v>
      </c>
      <c r="I16" s="24">
        <v>12.140000</v>
      </c>
      <c r="J16" s="24"/>
      <c r="K16" s="24">
        <f ca="1">ROUND(INDIRECT(ADDRESS(ROW()+(0), COLUMN()+(-3), 1))*INDIRECT(ADDRESS(ROW()+(0), COLUMN()+(-2), 1)), 2)</f>
        <v>12.070000</v>
      </c>
    </row>
    <row r="17" spans="1:11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0"/>
      <c r="H17" s="14">
        <v>2.000000</v>
      </c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56.530000</v>
      </c>
      <c r="J17" s="16"/>
      <c r="K17" s="16">
        <f ca="1">ROUND(INDIRECT(ADDRESS(ROW()+(0), COLUMN()+(-3), 1))*INDIRECT(ADDRESS(ROW()+(0), COLUMN()+(-2), 1))/100, 2)</f>
        <v>1.130000</v>
      </c>
    </row>
    <row r="18" spans="1:11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2"/>
      <c r="H18" s="23">
        <v>3.000000</v>
      </c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57.660000</v>
      </c>
      <c r="J18" s="24"/>
      <c r="K18" s="24">
        <f ca="1">ROUND(INDIRECT(ADDRESS(ROW()+(0), COLUMN()+(-3), 1))*INDIRECT(ADDRESS(ROW()+(0), COLUMN()+(-2), 1))/100, 2)</f>
        <v>1.730000</v>
      </c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7"/>
      <c r="H19" s="25"/>
      <c r="I19" s="6" t="s">
        <v>43</v>
      </c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59.390000</v>
      </c>
    </row>
  </sheetData>
  <mergeCells count="31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C16:G16"/>
    <mergeCell ref="I16:J16"/>
    <mergeCell ref="C17:G17"/>
    <mergeCell ref="I17:J17"/>
    <mergeCell ref="C18:G18"/>
    <mergeCell ref="I18:J18"/>
    <mergeCell ref="A19:G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