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<sst xmlns="http://schemas.openxmlformats.org/spreadsheetml/2006/main" count="29" uniqueCount="29">
  <si>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</si>
  <si>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</si>
  <si>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</si>
  <si>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Anclaje químico estructural sobre concreto, mediante ampolla química.</t>
  </si>
  <si>
    <r>
      <rPr>
        <b/>
        <sz val="7.80"/>
        <color rgb="FF000000"/>
        <rFont val="Arial"/>
        <family val="2"/>
      </rPr>
      <t xml:space="preserve">Anclaje químico estructural realizado sobre concreto de resistencia característica mínima 20 N/mm², mediante taladro de 12 mm de diámetro y 105 mm de profundidad en cuyo interior se alojará una ampolla de resina resina de viniléster sin estireno, con arena de cuarzo o corindón y posterior inserción de varilla roscada con tuerca y arandela de de acero inoxidable A4-70, según ISO 3506-1, de 10 mm de diámetro y 130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</si>
  <si>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</si>
  <si>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</si>
  <si>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</si>
  <si>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</si>
  <si>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</si>
  <si>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</si>
  <si>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mt09reh102b</t>
  </si>
  <si>
    <t xml:space="preserve">Ud</t>
  </si>
  <si>
    <t xml:space="preserve">Ampolla de resina de viniléster de alta resistencia, libre de estireno, de 10 mm de diámetro, a base de metacrilato de uretano, endurecedor y arena de cuarzo o corindón, para la ejecución de anclajes químicos estructurales.</t>
  </si>
  <si>
    <t xml:space="preserve">mt09reh305xb</t>
  </si>
  <si>
    <t xml:space="preserve">Ud</t>
  </si>
  <si>
    <t xml:space="preserve">Anclaje compuesto por varilla roscada de acero inoxidable A4-70, según ISO 3506-1 de 10 mm de diámetro, y 130 mm de longitud, tuerca y arandela, para fijaciones sobre estructuras de concreto.</t>
  </si>
  <si>
    <t xml:space="preserve">mo019</t>
  </si>
  <si>
    <t xml:space="preserve">h</t>
  </si>
  <si>
    <t xml:space="preserve">Operario de construcción.</t>
  </si>
  <si>
    <t xml:space="preserve">mo110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</si>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</sst>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7.160000</v>
      </c>
      <c r="J8" s="16"/>
      <c r="K8" s="16">
        <f ca="1">ROUND(INDIRECT(ADDRESS(ROW()+(0), COLUMN()+(-4), 1))*INDIRECT(ADDRESS(ROW()+(0), COLUMN()+(-2), 1)), 2)</f>
        <v>7.160000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10.380000</v>
      </c>
      <c r="J9" s="20"/>
      <c r="K9" s="20">
        <f ca="1">ROUND(INDIRECT(ADDRESS(ROW()+(0), COLUMN()+(-4), 1))*INDIRECT(ADDRESS(ROW()+(0), COLUMN()+(-2), 1)), 2)</f>
        <v>10.380000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0.115000</v>
      </c>
      <c r="H10" s="19"/>
      <c r="I10" s="20">
        <v>16.250000</v>
      </c>
      <c r="J10" s="20"/>
      <c r="K10" s="20">
        <f ca="1">ROUND(INDIRECT(ADDRESS(ROW()+(0), COLUMN()+(-4), 1))*INDIRECT(ADDRESS(ROW()+(0), COLUMN()+(-2), 1)), 2)</f>
        <v>1.870000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0.115000</v>
      </c>
      <c r="H11" s="23"/>
      <c r="I11" s="24">
        <v>13.030000</v>
      </c>
      <c r="J11" s="24"/>
      <c r="K11" s="24">
        <f ca="1">ROUND(INDIRECT(ADDRESS(ROW()+(0), COLUMN()+(-4), 1))*INDIRECT(ADDRESS(ROW()+(0), COLUMN()+(-2), 1)), 2)</f>
        <v>1.500000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20.910000</v>
      </c>
      <c r="J12" s="16"/>
      <c r="K12" s="16">
        <f ca="1">ROUND(INDIRECT(ADDRESS(ROW()+(0), COLUMN()+(-4), 1))*INDIRECT(ADDRESS(ROW()+(0), COLUMN()+(-2), 1))/100, 2)</f>
        <v>0.420000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21.330000</v>
      </c>
      <c r="J13" s="24"/>
      <c r="K13" s="24">
        <f ca="1">ROUND(INDIRECT(ADDRESS(ROW()+(0), COLUMN()+(-4), 1))*INDIRECT(ADDRESS(ROW()+(0), COLUMN()+(-2), 1))/100, 2)</f>
        <v>0.640000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21.970000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