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<sst xmlns="http://schemas.openxmlformats.org/spreadsheetml/2006/main" count="50" uniqueCount="50">
  <si>
    <t xml:space="preserve"/>
  </si>
  <si>
    <t xml:space="preserve">EMZ210</t>
  </si>
  <si>
    <t xml:space="preserve">m²</t>
  </si>
  <si>
    <t xml:space="preserve">Refuerzo de losa de madera por su cara superior, mediante piezas metálicas.</t>
  </si>
  <si>
    <r>
      <rPr>
        <sz val="7.80"/>
        <color rgb="FF000000"/>
        <rFont val="Arial"/>
        <family val="2"/>
      </rPr>
      <t xml:space="preserve">Refuerzo de vigas y viguetas de losa de madera mediante la colocación, por su cara superior, de </t>
    </r>
    <r>
      <rPr>
        <b/>
        <sz val="7.80"/>
        <color rgb="FF000000"/>
        <rFont val="Arial"/>
        <family val="2"/>
      </rPr>
      <t xml:space="preserve">6,5</t>
    </r>
    <r>
      <rPr>
        <sz val="7.80"/>
        <color rgb="FF000000"/>
        <rFont val="Arial"/>
        <family val="2"/>
      </rPr>
      <t xml:space="preserve"> kg/m de pieza de acero </t>
    </r>
    <r>
      <rPr>
        <b/>
        <sz val="7.80"/>
        <color rgb="FF000000"/>
        <rFont val="Arial"/>
        <family val="2"/>
      </rPr>
      <t xml:space="preserve">S275JO</t>
    </r>
    <r>
      <rPr>
        <sz val="7.80"/>
        <color rgb="FF000000"/>
        <rFont val="Arial"/>
        <family val="2"/>
      </rPr>
      <t xml:space="preserve"> compuesta por perfiles laminados </t>
    </r>
    <r>
      <rPr>
        <b/>
        <sz val="7.80"/>
        <color rgb="FF000000"/>
        <rFont val="Arial"/>
        <family val="2"/>
      </rPr>
      <t xml:space="preserve">con capa de imprimación anticorrosiva</t>
    </r>
    <r>
      <rPr>
        <sz val="7.80"/>
        <color rgb="FF000000"/>
        <rFont val="Arial"/>
        <family val="2"/>
      </rPr>
      <t xml:space="preserve">, anclada a la vigueta con </t>
    </r>
    <r>
      <rPr>
        <b/>
        <sz val="7.80"/>
        <color rgb="FF000000"/>
        <rFont val="Arial"/>
        <family val="2"/>
      </rPr>
      <t xml:space="preserve">10</t>
    </r>
    <r>
      <rPr>
        <sz val="7.80"/>
        <color rgb="FF000000"/>
        <rFont val="Arial"/>
        <family val="2"/>
      </rPr>
      <t xml:space="preserve"> fijaciones por metro de refuerzo metálico, formadas por </t>
    </r>
    <r>
      <rPr>
        <b/>
        <sz val="7.80"/>
        <color rgb="FF000000"/>
        <rFont val="Arial"/>
        <family val="2"/>
      </rPr>
      <t xml:space="preserve">tornillos rosca-madera de acero cincado, de 7 mm de diámetro y 90 mm de longitud</t>
    </r>
    <r>
      <rPr>
        <sz val="7.80"/>
        <color rgb="FF000000"/>
        <rFont val="Arial"/>
        <family val="2"/>
      </rPr>
      <t xml:space="preserve">; retacado entre la vigueta y la pieza metálica de refuerzo con mortero de cemento 1:3; relleno entre refuerzos metálicos con </t>
    </r>
    <r>
      <rPr>
        <b/>
        <sz val="7.80"/>
        <color rgb="FF000000"/>
        <rFont val="Arial"/>
        <family val="2"/>
      </rPr>
      <t xml:space="preserve">concreto ligero HLE-25/B/10/IIa, densidad entre 1200 y 1500 kg/m³, (cantidad mínima de cemento 275 kg/m³), premezclado en planta</t>
    </r>
    <r>
      <rPr>
        <sz val="7.80"/>
        <color rgb="FF000000"/>
        <rFont val="Arial"/>
        <family val="2"/>
      </rPr>
      <t xml:space="preserve">; colocación de </t>
    </r>
    <r>
      <rPr>
        <b/>
        <sz val="7.80"/>
        <color rgb="FF000000"/>
        <rFont val="Arial"/>
        <family val="2"/>
      </rPr>
      <t xml:space="preserve">malla electrosoldada Q-139 de acero trefilado corrugado ASTM A 82-94</t>
    </r>
    <r>
      <rPr>
        <sz val="7.80"/>
        <color rgb="FF000000"/>
        <rFont val="Arial"/>
        <family val="2"/>
      </rPr>
      <t xml:space="preserve">, vertido y extendido de capa de </t>
    </r>
    <r>
      <rPr>
        <b/>
        <sz val="7.80"/>
        <color rgb="FF000000"/>
        <rFont val="Arial"/>
        <family val="2"/>
      </rPr>
      <t xml:space="preserve">4</t>
    </r>
    <r>
      <rPr>
        <sz val="7.80"/>
        <color rgb="FF000000"/>
        <rFont val="Arial"/>
        <family val="2"/>
      </rPr>
      <t xml:space="preserve"> cm de </t>
    </r>
    <r>
      <rPr>
        <b/>
        <sz val="7.80"/>
        <color rgb="FF000000"/>
        <rFont val="Arial"/>
        <family val="2"/>
      </rPr>
      <t xml:space="preserve">concreto f'c=210 kg/cm² (21 MPa), no expuesto a ciclos de congelamiento y deshielo, exposición a sulfatos insignificante, sin requerimiento de permeabilidad, no expuesto a cloruros, tamaño máximo del agregado 12,5 mm, consistencia blanda, premezclado en planta, y vertido con grúa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</si>
  <si>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</si>
  <si>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</si>
  <si>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</si>
  <si>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</si>
  <si>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</si>
  <si>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</si>
  <si>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mt07ala300a</t>
  </si>
  <si>
    <t xml:space="preserve">kg</t>
  </si>
  <si>
    <t xml:space="preserve">Pieza de acero S275JO, para refuerzo de vigas y viguetas de madera en su cara superior, "LYCEA", compuesta por perfiles laminados en caliente de las series L, LD, T, redondo, cuadrado, rectangular y pletina, trabajado en taller, acabado con imprimación antioxidante.</t>
  </si>
  <si>
    <t xml:space="preserve">mt07rem010cj</t>
  </si>
  <si>
    <t xml:space="preserve">Ud</t>
  </si>
  <si>
    <t xml:space="preserve">Tornillo rosca-madera de acero cincado con cabeza hexagonal, de 7 mm de diámetro, 90 mm de longitud y calidad 5.6 según ISO 898-1.</t>
  </si>
  <si>
    <t xml:space="preserve">mt09mor010f</t>
  </si>
  <si>
    <t xml:space="preserve">m³</t>
  </si>
  <si>
    <t xml:space="preserve">Mortero de cemento CEM II/B-P 32,5 N tipo M-15, confeccionado en obra con 450 kg/m³ de cemento y una proporción en volumen 1/3.</t>
  </si>
  <si>
    <t xml:space="preserve">mt09mor010e</t>
  </si>
  <si>
    <t xml:space="preserve">m³</t>
  </si>
  <si>
    <t xml:space="preserve">Mortero de cemento CEM II/B-P 32,5 N tipo M-10, confeccionado en obra con 380 kg/m³ de cemento y una proporción en volumen 1/4.</t>
  </si>
  <si>
    <t xml:space="preserve">mt10hes050gbg</t>
  </si>
  <si>
    <t xml:space="preserve">m³</t>
  </si>
  <si>
    <t xml:space="preserve">Concreto ligero estructural HLE-25/B/10/IIa, de entre 1200 y 1500 kg/m³ de densidad, cantidad mínima de cemento 275 kg/m³, premezclado en planta.</t>
  </si>
  <si>
    <t xml:space="preserve">mt07ame090bba</t>
  </si>
  <si>
    <t xml:space="preserve">m²</t>
  </si>
  <si>
    <t xml:space="preserve">Malla electrosoldada Q-139 cocada 100x100 mm, con alambres longitudinales de 4,2 mm de diámetro y alambres transversales de 4,2 mm de diámetro, de acero trefilado corrugado ASTM A 82-94, según ASTM A 185-94.</t>
  </si>
  <si>
    <t xml:space="preserve">mt10haf055adc</t>
  </si>
  <si>
    <t xml:space="preserve">m³</t>
  </si>
  <si>
    <t xml:space="preserve">Concreto f'c=210 kg/cm² (21 MPa), no expuesto a ciclos de congelamiento y deshielo, exposición a sulfatos insignificante, sin requerimiento de permeabilidad, no expuesto a cloruros, tamaño máximo del agregado 12,5 mm, consistencia blanda, premezclado en planta, según el Reglamento Nacional de Edificaciones NTE E.060.</t>
  </si>
  <si>
    <t xml:space="preserve">mq09sie010</t>
  </si>
  <si>
    <t xml:space="preserve">h</t>
  </si>
  <si>
    <t xml:space="preserve">Motosierra a gasolina, de 50 cm de espada y 3,2 CV de potencia.</t>
  </si>
  <si>
    <t xml:space="preserve">mo103</t>
  </si>
  <si>
    <t xml:space="preserve">h</t>
  </si>
  <si>
    <t xml:space="preserve">Peón especializado de construcción.</t>
  </si>
  <si>
    <t xml:space="preserve">mo018</t>
  </si>
  <si>
    <t xml:space="preserve">h</t>
  </si>
  <si>
    <t xml:space="preserve">Operario de construcción.</t>
  </si>
  <si>
    <t xml:space="preserve">mo104</t>
  </si>
  <si>
    <t xml:space="preserve">h</t>
  </si>
  <si>
    <t xml:space="preserve">Peón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</si>
  <si>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</si>
  <si>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</si>
  <si>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</si>
  <si>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</si>
  <si>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16,28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</si>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</sst>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45" customWidth="1"/>
    <col min="2" max="2" width="3.79" customWidth="1"/>
    <col min="3" max="3" width="4.66" customWidth="1"/>
    <col min="4" max="4" width="21.86" customWidth="1"/>
    <col min="5" max="5" width="26.96" customWidth="1"/>
    <col min="6" max="6" width="15.45" customWidth="1"/>
    <col min="7" max="7" width="3.50" customWidth="1"/>
    <col min="8" max="8" width="7.14" customWidth="1"/>
    <col min="9" max="9" width="4.81" customWidth="1"/>
    <col min="10" max="10" width="2.33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40.8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88.8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 t="s">
        <v>9</v>
      </c>
      <c r="J7" s="9"/>
      <c r="K7" s="9" t="s">
        <v>10</v>
      </c>
    </row>
    <row r="8" spans="1:11" ht="40.8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10.833000</v>
      </c>
      <c r="I8" s="16">
        <v>7.760000</v>
      </c>
      <c r="J8" s="16"/>
      <c r="K8" s="16">
        <f ca="1">ROUND(INDIRECT(ADDRESS(ROW()+(0), COLUMN()+(-3), 1))*INDIRECT(ADDRESS(ROW()+(0), COLUMN()+(-2), 1)), 2)</f>
        <v>84.060000</v>
      </c>
    </row>
    <row r="9" spans="1:11" ht="21.6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16.667000</v>
      </c>
      <c r="I9" s="20">
        <v>0.290000</v>
      </c>
      <c r="J9" s="20"/>
      <c r="K9" s="20">
        <f ca="1">ROUND(INDIRECT(ADDRESS(ROW()+(0), COLUMN()+(-3), 1))*INDIRECT(ADDRESS(ROW()+(0), COLUMN()+(-2), 1)), 2)</f>
        <v>4.830000</v>
      </c>
    </row>
    <row r="10" spans="1:11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0.033000</v>
      </c>
      <c r="I10" s="20">
        <v>405.150000</v>
      </c>
      <c r="J10" s="20"/>
      <c r="K10" s="20">
        <f ca="1">ROUND(INDIRECT(ADDRESS(ROW()+(0), COLUMN()+(-3), 1))*INDIRECT(ADDRESS(ROW()+(0), COLUMN()+(-2), 1)), 2)</f>
        <v>13.370000</v>
      </c>
    </row>
    <row r="11" spans="1:11" ht="21.6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9">
        <v>0.003000</v>
      </c>
      <c r="I11" s="20">
        <v>361.730000</v>
      </c>
      <c r="J11" s="20"/>
      <c r="K11" s="20">
        <f ca="1">ROUND(INDIRECT(ADDRESS(ROW()+(0), COLUMN()+(-3), 1))*INDIRECT(ADDRESS(ROW()+(0), COLUMN()+(-2), 1)), 2)</f>
        <v>1.090000</v>
      </c>
    </row>
    <row r="12" spans="1:11" ht="21.6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7"/>
      <c r="H12" s="19">
        <v>0.062000</v>
      </c>
      <c r="I12" s="20">
        <v>546.210000</v>
      </c>
      <c r="J12" s="20"/>
      <c r="K12" s="20">
        <f ca="1">ROUND(INDIRECT(ADDRESS(ROW()+(0), COLUMN()+(-3), 1))*INDIRECT(ADDRESS(ROW()+(0), COLUMN()+(-2), 1)), 2)</f>
        <v>33.870000</v>
      </c>
    </row>
    <row r="13" spans="1:11" ht="31.2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7"/>
      <c r="H13" s="19">
        <v>1.100000</v>
      </c>
      <c r="I13" s="20">
        <v>7.160000</v>
      </c>
      <c r="J13" s="20"/>
      <c r="K13" s="20">
        <f ca="1">ROUND(INDIRECT(ADDRESS(ROW()+(0), COLUMN()+(-3), 1))*INDIRECT(ADDRESS(ROW()+(0), COLUMN()+(-2), 1)), 2)</f>
        <v>7.880000</v>
      </c>
    </row>
    <row r="14" spans="1:11" ht="50.4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7"/>
      <c r="H14" s="19">
        <v>0.046000</v>
      </c>
      <c r="I14" s="20">
        <v>221.450000</v>
      </c>
      <c r="J14" s="20"/>
      <c r="K14" s="20">
        <f ca="1">ROUND(INDIRECT(ADDRESS(ROW()+(0), COLUMN()+(-3), 1))*INDIRECT(ADDRESS(ROW()+(0), COLUMN()+(-2), 1)), 2)</f>
        <v>10.190000</v>
      </c>
    </row>
    <row r="15" spans="1:11" ht="12.0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7"/>
      <c r="H15" s="19">
        <v>0.214000</v>
      </c>
      <c r="I15" s="20">
        <v>7.850000</v>
      </c>
      <c r="J15" s="20"/>
      <c r="K15" s="20">
        <f ca="1">ROUND(INDIRECT(ADDRESS(ROW()+(0), COLUMN()+(-3), 1))*INDIRECT(ADDRESS(ROW()+(0), COLUMN()+(-2), 1)), 2)</f>
        <v>1.680000</v>
      </c>
    </row>
    <row r="16" spans="1:11" ht="12.00" thickBot="1" customHeight="1">
      <c r="A16" s="17" t="s">
        <v>35</v>
      </c>
      <c r="B16" s="18" t="s">
        <v>36</v>
      </c>
      <c r="C16" s="17" t="s">
        <v>37</v>
      </c>
      <c r="D16" s="17"/>
      <c r="E16" s="17"/>
      <c r="F16" s="17"/>
      <c r="G16" s="17"/>
      <c r="H16" s="19">
        <v>0.309000</v>
      </c>
      <c r="I16" s="20">
        <v>11.360000</v>
      </c>
      <c r="J16" s="20"/>
      <c r="K16" s="20">
        <f ca="1">ROUND(INDIRECT(ADDRESS(ROW()+(0), COLUMN()+(-3), 1))*INDIRECT(ADDRESS(ROW()+(0), COLUMN()+(-2), 1)), 2)</f>
        <v>3.510000</v>
      </c>
    </row>
    <row r="17" spans="1:11" ht="12.00" thickBot="1" customHeight="1">
      <c r="A17" s="17" t="s">
        <v>38</v>
      </c>
      <c r="B17" s="18" t="s">
        <v>39</v>
      </c>
      <c r="C17" s="17" t="s">
        <v>40</v>
      </c>
      <c r="D17" s="17"/>
      <c r="E17" s="17"/>
      <c r="F17" s="17"/>
      <c r="G17" s="17"/>
      <c r="H17" s="19">
        <v>2.392000</v>
      </c>
      <c r="I17" s="20">
        <v>14.330000</v>
      </c>
      <c r="J17" s="20"/>
      <c r="K17" s="20">
        <f ca="1">ROUND(INDIRECT(ADDRESS(ROW()+(0), COLUMN()+(-3), 1))*INDIRECT(ADDRESS(ROW()+(0), COLUMN()+(-2), 1)), 2)</f>
        <v>34.280000</v>
      </c>
    </row>
    <row r="18" spans="1:11" ht="12.00" thickBot="1" customHeight="1">
      <c r="A18" s="17" t="s">
        <v>41</v>
      </c>
      <c r="B18" s="21" t="s">
        <v>42</v>
      </c>
      <c r="C18" s="22" t="s">
        <v>43</v>
      </c>
      <c r="D18" s="22"/>
      <c r="E18" s="22"/>
      <c r="F18" s="22"/>
      <c r="G18" s="22"/>
      <c r="H18" s="23">
        <v>2.392000</v>
      </c>
      <c r="I18" s="24">
        <v>11.140000</v>
      </c>
      <c r="J18" s="24"/>
      <c r="K18" s="24">
        <f ca="1">ROUND(INDIRECT(ADDRESS(ROW()+(0), COLUMN()+(-3), 1))*INDIRECT(ADDRESS(ROW()+(0), COLUMN()+(-2), 1)), 2)</f>
        <v>26.650000</v>
      </c>
    </row>
    <row r="19" spans="1:11" ht="12.00" thickBot="1" customHeight="1">
      <c r="A19" s="17"/>
      <c r="B19" s="12" t="s">
        <v>44</v>
      </c>
      <c r="C19" s="10" t="s">
        <v>45</v>
      </c>
      <c r="D19" s="10"/>
      <c r="E19" s="10"/>
      <c r="F19" s="10"/>
      <c r="G19" s="10"/>
      <c r="H19" s="14">
        <v>2.000000</v>
      </c>
      <c r="I19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1))), 2)</f>
        <v>221.410000</v>
      </c>
      <c r="J19" s="16"/>
      <c r="K19" s="16">
        <f ca="1">ROUND(INDIRECT(ADDRESS(ROW()+(0), COLUMN()+(-3), 1))*INDIRECT(ADDRESS(ROW()+(0), COLUMN()+(-2), 1))/100, 2)</f>
        <v>4.430000</v>
      </c>
    </row>
    <row r="20" spans="1:11" ht="12.00" thickBot="1" customHeight="1">
      <c r="A20" s="22"/>
      <c r="B20" s="21" t="s">
        <v>46</v>
      </c>
      <c r="C20" s="22" t="s">
        <v>47</v>
      </c>
      <c r="D20" s="22"/>
      <c r="E20" s="22"/>
      <c r="F20" s="22"/>
      <c r="G20" s="22"/>
      <c r="H20" s="23">
        <v>3.000000</v>
      </c>
      <c r="I20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1))), 2)</f>
        <v>225.840000</v>
      </c>
      <c r="J20" s="24"/>
      <c r="K20" s="24">
        <f ca="1">ROUND(INDIRECT(ADDRESS(ROW()+(0), COLUMN()+(-3), 1))*INDIRECT(ADDRESS(ROW()+(0), COLUMN()+(-2), 1))/100, 2)</f>
        <v>6.780000</v>
      </c>
    </row>
    <row r="21" spans="1:11" ht="12.00" thickBot="1" customHeight="1">
      <c r="A21" s="6" t="s">
        <v>48</v>
      </c>
      <c r="B21" s="7"/>
      <c r="C21" s="7"/>
      <c r="D21" s="7"/>
      <c r="E21" s="7"/>
      <c r="F21" s="7"/>
      <c r="G21" s="7"/>
      <c r="H21" s="25"/>
      <c r="I21" s="6" t="s">
        <v>49</v>
      </c>
      <c r="J21" s="6"/>
      <c r="K21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232.620000</v>
      </c>
    </row>
  </sheetData>
  <mergeCells count="35">
    <mergeCell ref="A1:K1"/>
    <mergeCell ref="A3:C3"/>
    <mergeCell ref="G3:I3"/>
    <mergeCell ref="J3:K3"/>
    <mergeCell ref="A4:K4"/>
    <mergeCell ref="C7:G7"/>
    <mergeCell ref="I7:J7"/>
    <mergeCell ref="C8:G8"/>
    <mergeCell ref="I8:J8"/>
    <mergeCell ref="C9:G9"/>
    <mergeCell ref="I9:J9"/>
    <mergeCell ref="C10:G10"/>
    <mergeCell ref="I10:J10"/>
    <mergeCell ref="C11:G11"/>
    <mergeCell ref="I11:J11"/>
    <mergeCell ref="C12:G12"/>
    <mergeCell ref="I12:J12"/>
    <mergeCell ref="C13:G13"/>
    <mergeCell ref="I13:J13"/>
    <mergeCell ref="C14:G14"/>
    <mergeCell ref="I14:J14"/>
    <mergeCell ref="C15:G15"/>
    <mergeCell ref="I15:J15"/>
    <mergeCell ref="C16:G16"/>
    <mergeCell ref="I16:J16"/>
    <mergeCell ref="C17:G17"/>
    <mergeCell ref="I17:J17"/>
    <mergeCell ref="C18:G18"/>
    <mergeCell ref="I18:J18"/>
    <mergeCell ref="C19:G19"/>
    <mergeCell ref="I19:J19"/>
    <mergeCell ref="C20:G20"/>
    <mergeCell ref="I20:J20"/>
    <mergeCell ref="A21:G21"/>
    <mergeCell ref="I21:J21"/>
  </mergeCells>
  <pageMargins left="0.620079" right="0.472441" top="0.472441" bottom="0.472441" header="0.0" footer="0.0"/>
  <pageSetup paperSize="9" orientation="portrait"/>
  <rowBreaks count="0" manualBreakCount="0">
    </rowBreaks>
</worksheet>
</file>