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<sst xmlns="http://schemas.openxmlformats.org/spreadsheetml/2006/main" count="50" uniqueCount="50">
  <si>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</si>
  <si>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EMZ210</t>
  </si>
  <si>
    <t xml:space="preserve">m²</t>
  </si>
  <si>
    <t xml:space="preserve">Refuerzo de losa de madera por su cara superior, mediante piezas metálicas.</t>
  </si>
  <si>
    <r>
      <rPr>
        <sz val="7.80"/>
        <color rgb="FF000000"/>
        <rFont val="Arial"/>
        <family val="2"/>
      </rPr>
      <t xml:space="preserve">Refuerzo de vigas y viguetas de losa de madera mediante la colocación, por su cara superior, de </t>
    </r>
    <r>
      <rPr>
        <b/>
        <sz val="7.80"/>
        <color rgb="FF000000"/>
        <rFont val="Arial"/>
        <family val="2"/>
      </rPr>
      <t xml:space="preserve">6,5</t>
    </r>
    <r>
      <rPr>
        <sz val="7.80"/>
        <color rgb="FF000000"/>
        <rFont val="Arial"/>
        <family val="2"/>
      </rPr>
      <t xml:space="preserve"> kg/m de pieza de acero </t>
    </r>
    <r>
      <rPr>
        <b/>
        <sz val="7.80"/>
        <color rgb="FF000000"/>
        <rFont val="Arial"/>
        <family val="2"/>
      </rPr>
      <t xml:space="preserve">S275JO</t>
    </r>
    <r>
      <rPr>
        <sz val="7.80"/>
        <color rgb="FF000000"/>
        <rFont val="Arial"/>
        <family val="2"/>
      </rPr>
      <t xml:space="preserve"> compuesta por perfiles laminados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anclada a la vigueta con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fijaciones por metro de refuerzo metálico, formadas por </t>
    </r>
    <r>
      <rPr>
        <b/>
        <sz val="7.80"/>
        <color rgb="FF000000"/>
        <rFont val="Arial"/>
        <family val="2"/>
      </rPr>
      <t xml:space="preserve">tornillos rosca-madera de acero cincado, de 7 mm de diámetro y 90 mm de longitud</t>
    </r>
    <r>
      <rPr>
        <sz val="7.80"/>
        <color rgb="FF000000"/>
        <rFont val="Arial"/>
        <family val="2"/>
      </rPr>
      <t xml:space="preserve">; retacado entre la vigueta y la pieza metálica de refuerzo con mortero de cemento 1:3; relleno entre refuerzos metálicos con </t>
    </r>
    <r>
      <rPr>
        <b/>
        <sz val="7.80"/>
        <color rgb="FF000000"/>
        <rFont val="Arial"/>
        <family val="2"/>
      </rPr>
      <t xml:space="preserve">concreto ligero HLE-25/B/10/IIa, densidad entre 1200 y 1500 kg/m³, (cantidad mínima de cemento 275 kg/m³), premezclado en planta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Q-139 de acero trefilado corrugado ASTM A 82-94</t>
    </r>
    <r>
      <rPr>
        <sz val="7.80"/>
        <color rgb="FF000000"/>
        <rFont val="Arial"/>
        <family val="2"/>
      </rPr>
      <t xml:space="preserve">, vertido y extendido de capa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</t>
    </r>
    <r>
      <rPr>
        <b/>
        <sz val="7.80"/>
        <color rgb="FF000000"/>
        <rFont val="Arial"/>
        <family val="2"/>
      </rPr>
  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y vertido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</si>
  <si>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</si>
  <si>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</si>
  <si>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</si>
  <si>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</si>
  <si>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</si>
  <si>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</si>
  <si>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mt07ala300a</t>
  </si>
  <si>
    <t xml:space="preserve">kg</t>
  </si>
  <si>
    <t xml:space="preserve">Pieza de acero S275JO, para refuerzo de vigas y viguetas de madera en su cara superior, "LYCEA", compuesta por perfiles laminados en caliente de las series L, LD, T, redondo, cuadrado, rectangular y pletina, trabajado en taller, acabado con imprimación antioxidante.</t>
  </si>
  <si>
    <t xml:space="preserve">mt07rem010cj</t>
  </si>
  <si>
    <t xml:space="preserve">Ud</t>
  </si>
  <si>
    <t xml:space="preserve">Tornillo rosca-madera de acero cincado con cabeza hexagonal, de 7 mm de diámetro, 90 mm de longitud y calidad 5.6 según ISO 898-1.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</si>
  <si>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</si>
  <si>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</si>
  <si>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</si>
  <si>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</si>
  <si>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</si>
  <si>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</si>
  <si>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</si>
  <si>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</si>
  <si>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premezclado en planta.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</si>
  <si>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</si>
  <si>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</si>
  <si>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185-94.</t>
  </si>
  <si>
    <t xml:space="preserve">mt10haf055adc</t>
  </si>
  <si>
    <t xml:space="preserve">m³</t>
  </si>
  <si>
    <t xml:space="preserve">Concreto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</si>
  <si>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mq09sie010</t>
  </si>
  <si>
    <t xml:space="preserve">h</t>
  </si>
  <si>
    <t xml:space="preserve">Motosierra a gasolina, de 50 cm de espada y 3,2 CV de potencia.</t>
  </si>
  <si>
    <t xml:space="preserve">mo103</t>
  </si>
  <si>
    <t xml:space="preserve">h</t>
  </si>
  <si>
    <t xml:space="preserve">Peón especializado de construcción.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</si>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</sst>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5.45" customWidth="1"/>
    <col min="7" max="7" width="3.50" customWidth="1"/>
    <col min="8" max="8" width="7.14" customWidth="1"/>
    <col min="9" max="9" width="4.8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10.833000</v>
      </c>
      <c r="I8" s="16">
        <v>7.760000</v>
      </c>
      <c r="J8" s="16"/>
      <c r="K8" s="16">
        <f ca="1">ROUND(INDIRECT(ADDRESS(ROW()+(0), COLUMN()+(-3), 1))*INDIRECT(ADDRESS(ROW()+(0), COLUMN()+(-2), 1)), 2)</f>
        <v>84.060000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16.667000</v>
      </c>
      <c r="I9" s="20">
        <v>0.290000</v>
      </c>
      <c r="J9" s="20"/>
      <c r="K9" s="20">
        <f ca="1">ROUND(INDIRECT(ADDRESS(ROW()+(0), COLUMN()+(-3), 1))*INDIRECT(ADDRESS(ROW()+(0), COLUMN()+(-2), 1)), 2)</f>
        <v>4.830000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0.033000</v>
      </c>
      <c r="I10" s="20">
        <v>405.150000</v>
      </c>
      <c r="J10" s="20"/>
      <c r="K10" s="20">
        <f ca="1">ROUND(INDIRECT(ADDRESS(ROW()+(0), COLUMN()+(-3), 1))*INDIRECT(ADDRESS(ROW()+(0), COLUMN()+(-2), 1)), 2)</f>
        <v>13.370000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0.003000</v>
      </c>
      <c r="I11" s="20">
        <v>361.730000</v>
      </c>
      <c r="J11" s="20"/>
      <c r="K11" s="20">
        <f ca="1">ROUND(INDIRECT(ADDRESS(ROW()+(0), COLUMN()+(-3), 1))*INDIRECT(ADDRESS(ROW()+(0), COLUMN()+(-2), 1)), 2)</f>
        <v>1.090000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0.062000</v>
      </c>
      <c r="I12" s="20">
        <v>546.210000</v>
      </c>
      <c r="J12" s="20"/>
      <c r="K12" s="20">
        <f ca="1">ROUND(INDIRECT(ADDRESS(ROW()+(0), COLUMN()+(-3), 1))*INDIRECT(ADDRESS(ROW()+(0), COLUMN()+(-2), 1)), 2)</f>
        <v>33.870000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1.100000</v>
      </c>
      <c r="I13" s="20">
        <v>7.160000</v>
      </c>
      <c r="J13" s="20"/>
      <c r="K13" s="20">
        <f ca="1">ROUND(INDIRECT(ADDRESS(ROW()+(0), COLUMN()+(-3), 1))*INDIRECT(ADDRESS(ROW()+(0), COLUMN()+(-2), 1)), 2)</f>
        <v>7.880000</v>
      </c>
    </row>
    <row r="14" spans="1:11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0.046000</v>
      </c>
      <c r="I14" s="20">
        <v>221.450000</v>
      </c>
      <c r="J14" s="20"/>
      <c r="K14" s="20">
        <f ca="1">ROUND(INDIRECT(ADDRESS(ROW()+(0), COLUMN()+(-3), 1))*INDIRECT(ADDRESS(ROW()+(0), COLUMN()+(-2), 1)), 2)</f>
        <v>10.190000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0.214000</v>
      </c>
      <c r="I15" s="20">
        <v>7.850000</v>
      </c>
      <c r="J15" s="20"/>
      <c r="K15" s="20">
        <f ca="1">ROUND(INDIRECT(ADDRESS(ROW()+(0), COLUMN()+(-3), 1))*INDIRECT(ADDRESS(ROW()+(0), COLUMN()+(-2), 1)), 2)</f>
        <v>1.680000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0.309000</v>
      </c>
      <c r="I16" s="20">
        <v>11.360000</v>
      </c>
      <c r="J16" s="20"/>
      <c r="K16" s="20">
        <f ca="1">ROUND(INDIRECT(ADDRESS(ROW()+(0), COLUMN()+(-3), 1))*INDIRECT(ADDRESS(ROW()+(0), COLUMN()+(-2), 1)), 2)</f>
        <v>3.510000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2.392000</v>
      </c>
      <c r="I17" s="20">
        <v>14.330000</v>
      </c>
      <c r="J17" s="20"/>
      <c r="K17" s="20">
        <f ca="1">ROUND(INDIRECT(ADDRESS(ROW()+(0), COLUMN()+(-3), 1))*INDIRECT(ADDRESS(ROW()+(0), COLUMN()+(-2), 1)), 2)</f>
        <v>34.280000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2.392000</v>
      </c>
      <c r="I18" s="24">
        <v>11.140000</v>
      </c>
      <c r="J18" s="24"/>
      <c r="K18" s="24">
        <f ca="1">ROUND(INDIRECT(ADDRESS(ROW()+(0), COLUMN()+(-3), 1))*INDIRECT(ADDRESS(ROW()+(0), COLUMN()+(-2), 1)), 2)</f>
        <v>26.650000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221.410000</v>
      </c>
      <c r="J19" s="16"/>
      <c r="K19" s="16">
        <f ca="1">ROUND(INDIRECT(ADDRESS(ROW()+(0), COLUMN()+(-3), 1))*INDIRECT(ADDRESS(ROW()+(0), COLUMN()+(-2), 1))/100, 2)</f>
        <v>4.430000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225.840000</v>
      </c>
      <c r="J20" s="24"/>
      <c r="K20" s="24">
        <f ca="1">ROUND(INDIRECT(ADDRESS(ROW()+(0), COLUMN()+(-3), 1))*INDIRECT(ADDRESS(ROW()+(0), COLUMN()+(-2), 1))/100, 2)</f>
        <v>6.780000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232.620000</v>
      </c>
    </row>
  </sheetData>
  <mergeCells count="3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A21:G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