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<sst xmlns="http://schemas.openxmlformats.org/spreadsheetml/2006/main" count="38" uniqueCount="38">
  <si>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</si>
  <si>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FAX010</t>
  </si>
  <si>
    <t xml:space="preserve">m²</t>
  </si>
  <si>
    <t xml:space="preserve">Hoja exterior de ladrillo cerámico perforado cara vista, en fachada ventilada.</t>
  </si>
  <si>
    <r>
      <rPr>
        <sz val="7.80"/>
        <color rgb="FF000000"/>
        <rFont val="Arial"/>
        <family val="2"/>
      </rPr>
      <t xml:space="preserve">Hoja exterior de fachada ventilada </t>
    </r>
    <r>
      <rPr>
        <b/>
        <sz val="7.80"/>
        <color rgb="FF000000"/>
        <rFont val="Arial"/>
        <family val="2"/>
      </rPr>
      <t xml:space="preserve">de 1/2 pie de espesor de fábrica, de ladrillo cerámico cara vista perforado hidrofugado, salmón, acabado liso, 24x11,5x5 cm, con junta de 1 cm recibida con mortero de cemento 1:5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</si>
  <si>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</si>
  <si>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</si>
  <si>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</si>
  <si>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</si>
  <si>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</si>
  <si>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</si>
  <si>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mt05cvh010f</t>
  </si>
  <si>
    <t xml:space="preserve">Ud</t>
  </si>
  <si>
    <t xml:space="preserve">Ladrillo cerámico cara vista perforado hidrofugado, salmón, acabado liso, 24x11,5x5 cm.</t>
  </si>
  <si>
    <t xml:space="preserve">mt09mor010d</t>
  </si>
  <si>
    <t xml:space="preserve">m³</t>
  </si>
  <si>
    <t xml:space="preserve">Mortero de cemento CEM II/B-P 32,5 N tipo M-7,5, confeccionado en obra con 300 kg/m³ de cemento y una proporción en volumen 1/5.</t>
  </si>
  <si>
    <t xml:space="preserve">mt08adt010</t>
  </si>
  <si>
    <t xml:space="preserve">kg</t>
  </si>
  <si>
    <t xml:space="preserve">Aditivo hidrófugo para impermeabilización de morteros u concretos.</t>
  </si>
  <si>
    <t xml:space="preserve">mt07aav020800</t>
  </si>
  <si>
    <t xml:space="preserve">Ud</t>
  </si>
  <si>
    <t xml:space="preserve">Repercusión por anclaje al losa con elementos de acero inoxidable en perfiles angulares de soporte de la hoja exterior, de fábrica, de fachada ventilada.</t>
  </si>
  <si>
    <t xml:space="preserve">mt07aco060a</t>
  </si>
  <si>
    <t xml:space="preserve">kg</t>
  </si>
  <si>
    <t xml:space="preserve">Acero en varillas corrugadas, Grado 60 (fy=4200 kg/cm²), elaborado en taller y colocado en obra, diámetros varios, según NTP 339.186 y ASTM A 706.</t>
  </si>
  <si>
    <t xml:space="preserve">mo047</t>
  </si>
  <si>
    <t xml:space="preserve">h</t>
  </si>
  <si>
    <t xml:space="preserve">Operario en sistemas de fachadas prefabricadas.</t>
  </si>
  <si>
    <t xml:space="preserve">mo090</t>
  </si>
  <si>
    <t xml:space="preserve">h</t>
  </si>
  <si>
    <t xml:space="preserve">Oficial en sistemas de fachadas prefabricadas.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</si>
  <si>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</si>
  <si>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</si>
  <si>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</si>
  <si>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</si>
  <si>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12,15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</si>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</sst>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3.79" customWidth="1"/>
    <col min="3" max="3" width="0.87" customWidth="1"/>
    <col min="4" max="4" width="17.34" customWidth="1"/>
    <col min="5" max="5" width="50.56" customWidth="1"/>
    <col min="6" max="6" width="4.52" customWidth="1"/>
    <col min="7" max="7" width="6.12" customWidth="1"/>
    <col min="8" max="8" width="1.02" customWidth="1"/>
    <col min="9" max="9" width="7.14" customWidth="1"/>
    <col min="10" max="10" width="2.48" customWidth="1"/>
    <col min="11" max="11" width="10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70.350000</v>
      </c>
      <c r="H8" s="14"/>
      <c r="I8" s="16">
        <v>0.410000</v>
      </c>
      <c r="J8" s="16">
        <f ca="1">ROUND(INDIRECT(ADDRESS(ROW()+(0), COLUMN()+(-3), 1))*INDIRECT(ADDRESS(ROW()+(0), COLUMN()+(-1), 1)), 2)</f>
        <v>28.840000</v>
      </c>
      <c r="K8" s="16"/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0.026000</v>
      </c>
      <c r="H9" s="19"/>
      <c r="I9" s="20">
        <v>425.710000</v>
      </c>
      <c r="J9" s="20">
        <f ca="1">ROUND(INDIRECT(ADDRESS(ROW()+(0), COLUMN()+(-3), 1))*INDIRECT(ADDRESS(ROW()+(0), COLUMN()+(-1), 1)), 2)</f>
        <v>11.070000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0.155000</v>
      </c>
      <c r="H10" s="19"/>
      <c r="I10" s="20">
        <v>2.870000</v>
      </c>
      <c r="J10" s="20">
        <f ca="1">ROUND(INDIRECT(ADDRESS(ROW()+(0), COLUMN()+(-3), 1))*INDIRECT(ADDRESS(ROW()+(0), COLUMN()+(-1), 1)), 2)</f>
        <v>0.440000</v>
      </c>
      <c r="K10" s="20"/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27.200000</v>
      </c>
      <c r="J11" s="20">
        <f ca="1">ROUND(INDIRECT(ADDRESS(ROW()+(0), COLUMN()+(-3), 1))*INDIRECT(ADDRESS(ROW()+(0), COLUMN()+(-1), 1)), 2)</f>
        <v>27.200000</v>
      </c>
      <c r="K11" s="20"/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0.800000</v>
      </c>
      <c r="H12" s="19"/>
      <c r="I12" s="20">
        <v>3.260000</v>
      </c>
      <c r="J12" s="20">
        <f ca="1">ROUND(INDIRECT(ADDRESS(ROW()+(0), COLUMN()+(-3), 1))*INDIRECT(ADDRESS(ROW()+(0), COLUMN()+(-1), 1)), 2)</f>
        <v>2.610000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2.825000</v>
      </c>
      <c r="H13" s="19"/>
      <c r="I13" s="20">
        <v>14.330000</v>
      </c>
      <c r="J13" s="20">
        <f ca="1">ROUND(INDIRECT(ADDRESS(ROW()+(0), COLUMN()+(-3), 1))*INDIRECT(ADDRESS(ROW()+(0), COLUMN()+(-1), 1)), 2)</f>
        <v>40.480000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1.412000</v>
      </c>
      <c r="H14" s="23"/>
      <c r="I14" s="24">
        <v>11.750000</v>
      </c>
      <c r="J14" s="24">
        <f ca="1">ROUND(INDIRECT(ADDRESS(ROW()+(0), COLUMN()+(-3), 1))*INDIRECT(ADDRESS(ROW()+(0), COLUMN()+(-1), 1)), 2)</f>
        <v>16.590000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3.000000</v>
      </c>
      <c r="H15" s="14"/>
      <c r="I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127.230000</v>
      </c>
      <c r="J15" s="16">
        <f ca="1">ROUND(INDIRECT(ADDRESS(ROW()+(0), COLUMN()+(-3), 1))*INDIRECT(ADDRESS(ROW()+(0), COLUMN()+(-1), 1))/100, 2)</f>
        <v>3.820000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131.050000</v>
      </c>
      <c r="J16" s="24">
        <f ca="1">ROUND(INDIRECT(ADDRESS(ROW()+(0), COLUMN()+(-3), 1))*INDIRECT(ADDRESS(ROW()+(0), COLUMN()+(-1), 1))/100, 2)</f>
        <v>3.930000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134.980000</v>
      </c>
      <c r="K17" s="26"/>
    </row>
  </sheetData>
  <mergeCells count="38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C14:F14"/>
    <mergeCell ref="G14:H14"/>
    <mergeCell ref="J14:K14"/>
    <mergeCell ref="C15:F15"/>
    <mergeCell ref="G15:H15"/>
    <mergeCell ref="J15:K15"/>
    <mergeCell ref="C16:F16"/>
    <mergeCell ref="G16:H16"/>
    <mergeCell ref="J16:K16"/>
    <mergeCell ref="A17:F17"/>
    <mergeCell ref="G17:H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