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<sst xmlns="http://schemas.openxmlformats.org/spreadsheetml/2006/main" count="50" uniqueCount="50">
  <si>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</si>
  <si>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FCL060</t>
  </si>
  <si>
    <t xml:space="preserve">Ud</t>
  </si>
  <si>
    <t xml:space="preserve">Carpintería exterior de aluminio.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</si>
  <si>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de aluminio, abisagrada practicable de apertura hacia el interior, de 120x120 cm, serie básica, formada por dos hojas, y con premarco. Compacto incorporado (monoblock), persiana de persianas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</si>
  <si>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</si>
  <si>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</si>
  <si>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</si>
  <si>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</si>
  <si>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</si>
  <si>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</si>
  <si>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mt25pem015a</t>
  </si>
  <si>
    <t xml:space="preserve">m</t>
  </si>
  <si>
    <t xml:space="preserve">Premarco de aluminio de 30x20x1,5 mm, ensamblado mediante escuadras y provisto de patillas para la fijación del mismo a la obra.</t>
  </si>
  <si>
    <t xml:space="preserve">mt25pfx010a</t>
  </si>
  <si>
    <t xml:space="preserve">m</t>
  </si>
  <si>
    <t xml:space="preserve">Perfil de aluminio anodizado natural, para conformado de marco de ventana, gama básica, incluso junta central de estanqueidad, con el certificado de calidad EWAA-EURAS (QUALANOD).</t>
  </si>
  <si>
    <t xml:space="preserve">mt25pfx020a</t>
  </si>
  <si>
    <t xml:space="preserve">m</t>
  </si>
  <si>
    <t xml:space="preserve">Perfil de aluminio anodizado natural, para conformado de hoja de ventana, gama básica, incluso juntas de estanqueidad de la hoja y junta exterior del acristalamiento, con el certificado de calidad EWAA-EURAS (QUALANOD).</t>
  </si>
  <si>
    <t xml:space="preserve">mt25pfx030a</t>
  </si>
  <si>
    <t xml:space="preserve">m</t>
  </si>
  <si>
    <t xml:space="preserve">Perfil de aluminio anodizado natural, para conformado de junquillo, gama básica, incluso junta interior del cristal y parte proporcional de grapas, con el certificado de calidad EWAA-EURAS (QUALANOD).</t>
  </si>
  <si>
    <t xml:space="preserve">mt25pfx035a</t>
  </si>
  <si>
    <t xml:space="preserve">m</t>
  </si>
  <si>
    <t xml:space="preserve">Perfil de aluminio anodizado natural, para conformado de inversora, gama básica, incluso junta central de estanqueidad, con el certificado de calidad EWAA-EURAS (QUALANOD).</t>
  </si>
  <si>
    <t xml:space="preserve">mt15sja100</t>
  </si>
  <si>
    <t xml:space="preserve">Ud</t>
  </si>
  <si>
    <t xml:space="preserve">Cartucho de fragua de silicona neutra.</t>
  </si>
  <si>
    <t xml:space="preserve">mt25pfx200eb</t>
  </si>
  <si>
    <t xml:space="preserve">Ud</t>
  </si>
  <si>
    <t xml:space="preserve">Kit compuesto por escuadras, tapas de condensación y salida de agua, y herrería de ventana practicable de apertura hacia el interior de dos hojas.</t>
  </si>
  <si>
    <t xml:space="preserve">mt25pco015aa</t>
  </si>
  <si>
    <t xml:space="preserve">m²</t>
  </si>
  <si>
    <t xml:space="preserve">Persiana de persianas enrollables de PVC, accionamiento manual mediante cinta y recogedor, en carpintería de aluminio, incluso compacto incorporado (monoblock).</t>
  </si>
  <si>
    <t xml:space="preserve">mt25pfx170h</t>
  </si>
  <si>
    <t xml:space="preserve">m</t>
  </si>
  <si>
    <t xml:space="preserve">Guía de persiana de aluminio anodizado natural, con el certificado de calidad EWAA-EURAS (QUALANOD) que garantiza el espesor y la calidad del proceso de anodizado.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</si>
  <si>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</si>
  <si>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</si>
  <si>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</si>
  <si>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</si>
  <si>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</si>
  <si>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</si>
  <si>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</si>
  <si>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</si>
  <si>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</si>
  <si>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</si>
  <si>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118,92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</si>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</sst>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2.00" customWidth="1"/>
    <col min="5" max="5" width="27.25" customWidth="1"/>
    <col min="6" max="6" width="13.11" customWidth="1"/>
    <col min="7" max="7" width="2.33" customWidth="1"/>
    <col min="8" max="8" width="4.08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11.530000</v>
      </c>
      <c r="J8" s="16"/>
      <c r="K8" s="16">
        <f ca="1">ROUND(INDIRECT(ADDRESS(ROW()+(0), COLUMN()+(-4), 1))*INDIRECT(ADDRESS(ROW()+(0), COLUMN()+(-2), 1)), 2)</f>
        <v>55.340000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4.800000</v>
      </c>
      <c r="H9" s="19"/>
      <c r="I9" s="20">
        <v>16.360000</v>
      </c>
      <c r="J9" s="20"/>
      <c r="K9" s="20">
        <f ca="1">ROUND(INDIRECT(ADDRESS(ROW()+(0), COLUMN()+(-4), 1))*INDIRECT(ADDRESS(ROW()+(0), COLUMN()+(-2), 1)), 2)</f>
        <v>78.530000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6.900000</v>
      </c>
      <c r="H10" s="19"/>
      <c r="I10" s="20">
        <v>21.330000</v>
      </c>
      <c r="J10" s="20"/>
      <c r="K10" s="20">
        <f ca="1">ROUND(INDIRECT(ADDRESS(ROW()+(0), COLUMN()+(-4), 1))*INDIRECT(ADDRESS(ROW()+(0), COLUMN()+(-2), 1)), 2)</f>
        <v>147.180000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6.180000</v>
      </c>
      <c r="H11" s="19"/>
      <c r="I11" s="20">
        <v>6.680000</v>
      </c>
      <c r="J11" s="20"/>
      <c r="K11" s="20">
        <f ca="1">ROUND(INDIRECT(ADDRESS(ROW()+(0), COLUMN()+(-4), 1))*INDIRECT(ADDRESS(ROW()+(0), COLUMN()+(-2), 1)), 2)</f>
        <v>41.280000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1.090000</v>
      </c>
      <c r="H12" s="19"/>
      <c r="I12" s="20">
        <v>16.900000</v>
      </c>
      <c r="J12" s="20"/>
      <c r="K12" s="20">
        <f ca="1">ROUND(INDIRECT(ADDRESS(ROW()+(0), COLUMN()+(-4), 1))*INDIRECT(ADDRESS(ROW()+(0), COLUMN()+(-2), 1)), 2)</f>
        <v>18.420000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0.168000</v>
      </c>
      <c r="H13" s="19"/>
      <c r="I13" s="20">
        <v>13.410000</v>
      </c>
      <c r="J13" s="20"/>
      <c r="K13" s="20">
        <f ca="1">ROUND(INDIRECT(ADDRESS(ROW()+(0), COLUMN()+(-4), 1))*INDIRECT(ADDRESS(ROW()+(0), COLUMN()+(-2), 1)), 2)</f>
        <v>2.250000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63.930000</v>
      </c>
      <c r="J14" s="20"/>
      <c r="K14" s="20">
        <f ca="1">ROUND(INDIRECT(ADDRESS(ROW()+(0), COLUMN()+(-4), 1))*INDIRECT(ADDRESS(ROW()+(0), COLUMN()+(-2), 1)), 2)</f>
        <v>63.930000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1.584000</v>
      </c>
      <c r="H15" s="19"/>
      <c r="I15" s="20">
        <v>70.310000</v>
      </c>
      <c r="J15" s="20"/>
      <c r="K15" s="20">
        <f ca="1">ROUND(INDIRECT(ADDRESS(ROW()+(0), COLUMN()+(-4), 1))*INDIRECT(ADDRESS(ROW()+(0), COLUMN()+(-2), 1)), 2)</f>
        <v>111.370000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2.400000</v>
      </c>
      <c r="H16" s="19"/>
      <c r="I16" s="20">
        <v>24.210000</v>
      </c>
      <c r="J16" s="20"/>
      <c r="K16" s="20">
        <f ca="1">ROUND(INDIRECT(ADDRESS(ROW()+(0), COLUMN()+(-4), 1))*INDIRECT(ADDRESS(ROW()+(0), COLUMN()+(-2), 1)), 2)</f>
        <v>58.100000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7.745000</v>
      </c>
      <c r="H17" s="19"/>
      <c r="I17" s="20">
        <v>16.510000</v>
      </c>
      <c r="J17" s="20"/>
      <c r="K17" s="20">
        <f ca="1">ROUND(INDIRECT(ADDRESS(ROW()+(0), COLUMN()+(-4), 1))*INDIRECT(ADDRESS(ROW()+(0), COLUMN()+(-2), 1)), 2)</f>
        <v>127.870000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7.817000</v>
      </c>
      <c r="H18" s="23"/>
      <c r="I18" s="24">
        <v>13.340000</v>
      </c>
      <c r="J18" s="24"/>
      <c r="K18" s="24">
        <f ca="1">ROUND(INDIRECT(ADDRESS(ROW()+(0), COLUMN()+(-4), 1))*INDIRECT(ADDRESS(ROW()+(0), COLUMN()+(-2), 1)), 2)</f>
        <v>104.280000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808.550000</v>
      </c>
      <c r="J19" s="16"/>
      <c r="K19" s="16">
        <f ca="1">ROUND(INDIRECT(ADDRESS(ROW()+(0), COLUMN()+(-4), 1))*INDIRECT(ADDRESS(ROW()+(0), COLUMN()+(-2), 1))/100, 2)</f>
        <v>16.170000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824.720000</v>
      </c>
      <c r="J20" s="24"/>
      <c r="K20" s="24">
        <f ca="1">ROUND(INDIRECT(ADDRESS(ROW()+(0), COLUMN()+(-4), 1))*INDIRECT(ADDRESS(ROW()+(0), COLUMN()+(-2), 1))/100, 2)</f>
        <v>24.740000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849.460000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