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<sst xmlns="http://schemas.openxmlformats.org/spreadsheetml/2006/main" count="46" uniqueCount="46">
  <si>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</si>
  <si>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FLA010</t>
  </si>
  <si>
    <t xml:space="preserve">m²</t>
  </si>
  <si>
    <t xml:space="preserve">Fachada simple de panel de plancha perfilada de acero.</t>
  </si>
  <si>
    <r>
      <rPr>
        <sz val="8.25"/>
        <color rgb="FF000000"/>
        <rFont val="Arial"/>
        <family val="2"/>
      </rPr>
      <t xml:space="preserve">Cerramiento de fachada simple formado por paneles de plancha perfilada nervada de acero S320 GD galvanizado de 0,6 mm espesor y 60 mm altura de cresta.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</si>
  <si>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</si>
  <si>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</si>
  <si>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</si>
  <si>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</si>
  <si>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</si>
  <si>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</si>
  <si>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</si>
  <si>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mt13ccg100c</t>
  </si>
  <si>
    <t xml:space="preserve">m²</t>
  </si>
  <si>
    <t xml:space="preserve">Plancha perfilada nervada de acero S320 GD galvanizado de 0,6 mm espesor y 60 mm altura de cresta.</t>
  </si>
  <si>
    <t xml:space="preserve">mt13ccg020e</t>
  </si>
  <si>
    <t xml:space="preserve">m²</t>
  </si>
  <si>
    <t xml:space="preserve">Remate lateral de acero galvanizado, espesor 0,6 mm, desarrollo 500 mm.</t>
  </si>
  <si>
    <t xml:space="preserve">mt13ccg030g</t>
  </si>
  <si>
    <t xml:space="preserve">Ud</t>
  </si>
  <si>
    <t xml:space="preserve">Tornillo autorroscante de 6,5x70 mm de acero inoxidable, con arandela.</t>
  </si>
  <si>
    <t xml:space="preserve">mt13ccg040</t>
  </si>
  <si>
    <t xml:space="preserve">m</t>
  </si>
  <si>
    <t xml:space="preserve">Junta de estanqueidad para planchas perfiladas de acero.</t>
  </si>
  <si>
    <t xml:space="preserve">mt13ccg030e</t>
  </si>
  <si>
    <t xml:space="preserve">Ud</t>
  </si>
  <si>
    <t xml:space="preserve">Tornillo autorroscante de 4,2x13 mm de acero inoxidable, con arandela.</t>
  </si>
  <si>
    <t xml:space="preserve">Subtotal materiales:</t>
  </si>
  <si>
    <t xml:space="preserve">Equipos</t>
  </si>
  <si>
    <t xml:space="preserve">mq08sol020</t>
  </si>
  <si>
    <t xml:space="preserve">h</t>
  </si>
  <si>
    <t xml:space="preserve">Equipo y elementos auxiliares para soldadura eléctrica.</t>
  </si>
  <si>
    <t xml:space="preserve">Subtotal equipos:</t>
  </si>
  <si>
    <t xml:space="preserve">Mano de obra</t>
  </si>
  <si>
    <t xml:space="preserve">mo051</t>
  </si>
  <si>
    <t xml:space="preserve">h</t>
  </si>
  <si>
    <t xml:space="preserve">Operario en fachadas y techos de paneles metálicos.</t>
  </si>
  <si>
    <t xml:space="preserve">mo098</t>
  </si>
  <si>
    <t xml:space="preserve">h</t>
  </si>
  <si>
    <t xml:space="preserve">Oficial en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</si>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</sst>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3.44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28.840000</v>
      </c>
      <c r="H10" s="12">
        <f ca="1">ROUND(INDIRECT(ADDRESS(ROW()+(0), COLUMN()+(-2), 1))*INDIRECT(ADDRESS(ROW()+(0), COLUMN()+(-1), 1)), 2)</f>
        <v>30.280000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0.340000</v>
      </c>
      <c r="G11" s="12">
        <v>15.370000</v>
      </c>
      <c r="H11" s="12">
        <f ca="1">ROUND(INDIRECT(ADDRESS(ROW()+(0), COLUMN()+(-2), 1))*INDIRECT(ADDRESS(ROW()+(0), COLUMN()+(-1), 1)), 2)</f>
        <v>5.230000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1.500000</v>
      </c>
      <c r="G12" s="12">
        <v>1.520000</v>
      </c>
      <c r="H12" s="12">
        <f ca="1">ROUND(INDIRECT(ADDRESS(ROW()+(0), COLUMN()+(-2), 1))*INDIRECT(ADDRESS(ROW()+(0), COLUMN()+(-1), 1)), 2)</f>
        <v>2.280000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0.420000</v>
      </c>
      <c r="G13" s="12">
        <v>9.190000</v>
      </c>
      <c r="H13" s="12">
        <f ca="1">ROUND(INDIRECT(ADDRESS(ROW()+(0), COLUMN()+(-2), 1))*INDIRECT(ADDRESS(ROW()+(0), COLUMN()+(-1), 1)), 2)</f>
        <v>3.860000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2.050000</v>
      </c>
      <c r="G14" s="14">
        <v>0.130000</v>
      </c>
      <c r="H14" s="14">
        <f ca="1">ROUND(INDIRECT(ADDRESS(ROW()+(0), COLUMN()+(-2), 1))*INDIRECT(ADDRESS(ROW()+(0), COLUMN()+(-1), 1)), 2)</f>
        <v>0.270000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41.920000</v>
      </c>
    </row>
    <row r="16" spans="1:8" ht="13.50" thickBot="1" customHeight="1">
      <c r="A16" s="15">
        <v>2.000000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0.117000</v>
      </c>
      <c r="G17" s="14">
        <v>8.540000</v>
      </c>
      <c r="H17" s="14">
        <f ca="1">ROUND(INDIRECT(ADDRESS(ROW()+(0), COLUMN()+(-2), 1))*INDIRECT(ADDRESS(ROW()+(0), COLUMN()+(-1), 1)), 2)</f>
        <v>1.000000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1.000000</v>
      </c>
    </row>
    <row r="19" spans="1:8" ht="13.50" thickBot="1" customHeight="1">
      <c r="A19" s="15">
        <v>3.000000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0.369000</v>
      </c>
      <c r="G20" s="12">
        <v>20.750000</v>
      </c>
      <c r="H20" s="12">
        <f ca="1">ROUND(INDIRECT(ADDRESS(ROW()+(0), COLUMN()+(-2), 1))*INDIRECT(ADDRESS(ROW()+(0), COLUMN()+(-1), 1)), 2)</f>
        <v>7.660000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0.369000</v>
      </c>
      <c r="G21" s="14">
        <v>13.750000</v>
      </c>
      <c r="H21" s="14">
        <f ca="1">ROUND(INDIRECT(ADDRESS(ROW()+(0), COLUMN()+(-2), 1))*INDIRECT(ADDRESS(ROW()+(0), COLUMN()+(-1), 1)), 2)</f>
        <v>5.070000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12.730000</v>
      </c>
    </row>
    <row r="23" spans="1:8" ht="13.50" thickBot="1" customHeight="1">
      <c r="A23" s="15">
        <v>4.000000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2.000000</v>
      </c>
      <c r="G24" s="14">
        <f ca="1">ROUND(SUM(INDIRECT(ADDRESS(ROW()+(-2), COLUMN()+(1), 1)),INDIRECT(ADDRESS(ROW()+(-6), COLUMN()+(1), 1)),INDIRECT(ADDRESS(ROW()+(-9), COLUMN()+(1), 1))), 2)</f>
        <v>55.650000</v>
      </c>
      <c r="H24" s="14">
        <f ca="1">ROUND(INDIRECT(ADDRESS(ROW()+(0), COLUMN()+(-2), 1))*INDIRECT(ADDRESS(ROW()+(0), COLUMN()+(-1), 1))/100, 2)</f>
        <v>1.110000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56.760000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