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<sst xmlns="http://schemas.openxmlformats.org/spreadsheetml/2006/main" count="26" uniqueCount="26">
  <si>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</si>
  <si>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</si>
  <si>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</si>
  <si>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</si>
  <si>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190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</si>
  <si>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</si>
  <si>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</si>
  <si>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</si>
  <si>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</si>
  <si>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</si>
  <si>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</si>
  <si>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mt20dah010c</t>
  </si>
  <si>
    <t xml:space="preserve">m</t>
  </si>
  <si>
    <t xml:space="preserve">Dintel metálico de plancha de acero S275JR de 2,5 mm de espesor, de 190 mm de anchura, acabado lacado con pintura de poliéster para exteriores. Incluso parte proporcional de tirantes de pletina y tornillería.</t>
  </si>
  <si>
    <t xml:space="preserve">mo019</t>
  </si>
  <si>
    <t xml:space="preserve">h</t>
  </si>
  <si>
    <t xml:space="preserve">Operario de construcción.</t>
  </si>
  <si>
    <t xml:space="preserve">mo111</t>
  </si>
  <si>
    <t xml:space="preserve">h</t>
  </si>
  <si>
    <t xml:space="preserve">Peón de construcción.</t>
  </si>
  <si>
    <t xml:space="preserve">%</t>
  </si>
  <si>
    <t xml:space="preserve">Medios auxiliares</t>
  </si>
  <si>
    <t xml:space="preserve">%</t>
  </si>
  <si>
    <t xml:space="preserve">Costes indirectos</t>
  </si>
  <si>
    <t xml:space="preserve">Coste de mantenimiento decenal: S/. 5,08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</si>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</sst>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89.410000</v>
      </c>
      <c r="H8" s="16">
        <f ca="1">ROUND(INDIRECT(ADDRESS(ROW()+(0), COLUMN()+(-2), 1))*INDIRECT(ADDRESS(ROW()+(0), COLUMN()+(-1), 1)), 2)</f>
        <v>89.410000</v>
      </c>
      <c r="I8" s="16"/>
      <c r="J8" s="16"/>
      <c r="K8" s="16"/>
    </row>
    <row r="9" spans="1:11" ht="12.00" thickBot="1" customHeight="1">
      <c r="A9" s="17" t="s">
        <v>14</v>
      </c>
      <c r="B9" s="17"/>
      <c r="C9" s="18" t="s">
        <v>15</v>
      </c>
      <c r="D9" s="18"/>
      <c r="E9" s="17" t="s">
        <v>16</v>
      </c>
      <c r="F9" s="19">
        <v>0.251000</v>
      </c>
      <c r="G9" s="20">
        <v>16.250000</v>
      </c>
      <c r="H9" s="20">
        <f ca="1">ROUND(INDIRECT(ADDRESS(ROW()+(0), COLUMN()+(-2), 1))*INDIRECT(ADDRESS(ROW()+(0), COLUMN()+(-1), 1)), 2)</f>
        <v>4.080000</v>
      </c>
      <c r="I9" s="20"/>
      <c r="J9" s="20"/>
      <c r="K9" s="20"/>
    </row>
    <row r="10" spans="1:11" ht="12.00" thickBot="1" customHeight="1">
      <c r="A10" s="17" t="s">
        <v>17</v>
      </c>
      <c r="B10" s="17"/>
      <c r="C10" s="21" t="s">
        <v>18</v>
      </c>
      <c r="D10" s="21"/>
      <c r="E10" s="22" t="s">
        <v>19</v>
      </c>
      <c r="F10" s="23">
        <v>0.251000</v>
      </c>
      <c r="G10" s="24">
        <v>12.770000</v>
      </c>
      <c r="H10" s="24">
        <f ca="1">ROUND(INDIRECT(ADDRESS(ROW()+(0), COLUMN()+(-2), 1))*INDIRECT(ADDRESS(ROW()+(0), COLUMN()+(-1), 1)), 2)</f>
        <v>3.210000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96.700000</v>
      </c>
      <c r="H11" s="16">
        <f ca="1">ROUND(INDIRECT(ADDRESS(ROW()+(0), COLUMN()+(-2), 1))*INDIRECT(ADDRESS(ROW()+(0), COLUMN()+(-1), 1))/100, 2)</f>
        <v>1.930000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98.630000</v>
      </c>
      <c r="H12" s="24">
        <f ca="1">ROUND(INDIRECT(ADDRESS(ROW()+(0), COLUMN()+(-2), 1))*INDIRECT(ADDRESS(ROW()+(0), COLUMN()+(-1), 1))/100, 2)</f>
        <v>2.960000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101.590000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