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<sst xmlns="http://schemas.openxmlformats.org/spreadsheetml/2006/main" count="47" uniqueCount="47">
  <si>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</si>
  <si>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HRL010</t>
  </si>
  <si>
    <t xml:space="preserve">m</t>
  </si>
  <si>
    <t xml:space="preserve">Remate de muro de aluminio.</t>
  </si>
  <si>
    <r>
      <rPr>
        <sz val="8.25"/>
        <color rgb="FF000000"/>
        <rFont val="Arial"/>
        <family val="2"/>
      </rPr>
      <t xml:space="preserve">Remate metálico de muro, de plancha plegada de aluminio anodizado en color bronce, con un ángulo de inclinación de 10°, con un espesor mínimo de 15 micras, espesor 1,5 mm, desarrollo 600 mm y 7 pliegues, con goterón, para cubrición de muros; colocación con adhesivo bituminoso de aplicación en frío, sobre tablero estructural triplay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</si>
  <si>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</si>
  <si>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</si>
  <si>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</si>
  <si>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</si>
  <si>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</si>
  <si>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</si>
  <si>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</si>
  <si>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</si>
  <si>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</si>
  <si>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planchas metálicas.</t>
  </si>
  <si>
    <t xml:space="preserve">mt07mee203gf</t>
  </si>
  <si>
    <t xml:space="preserve">m</t>
  </si>
  <si>
    <t xml:space="preserve">Rastrel de 40x40 mm de sección, de madera de pino pinaster (Pinus pinaster), tratada en autoclave, con clase de uso 4,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</si>
  <si>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</si>
  <si>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</si>
  <si>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acabado cepillado, con humedad inferior al 20%.</t>
  </si>
  <si>
    <t xml:space="preserve">mt07tdm060a</t>
  </si>
  <si>
    <t xml:space="preserve">m²</t>
  </si>
  <si>
    <t xml:space="preserve">Tablero estructural triplay de pino insigne (Pinus radiata), para uso exterior, de 15 mm de espesor, con bordes canteados, Euroclase D-s2, d0 de reacción al fuego, emisión de formaldehído menor o igual a 0,124 mg/m³ de aire.</t>
  </si>
  <si>
    <t xml:space="preserve">mt13blw131</t>
  </si>
  <si>
    <t xml:space="preserve">Ud</t>
  </si>
  <si>
    <t xml:space="preserve">Tornillo para sujeción de elementos de madera.</t>
  </si>
  <si>
    <t xml:space="preserve">mt20ame010p</t>
  </si>
  <si>
    <t xml:space="preserve">m</t>
  </si>
  <si>
    <t xml:space="preserve">Remate metálico de muro, de plancha plegada de aluminio anodizado en color bronce, con un ángulo de inclinación de 10°, con un espesor mínimo de 15 micras, espesor 1,5 mm, desarrollo 600 mm y 7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</si>
  <si>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</si>
  <si>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</si>
  <si>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</si>
  <si>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</si>
  <si>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</si>
  <si>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</si>
  <si>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</si>
  <si>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Operario carpintero metálico.</t>
  </si>
  <si>
    <t xml:space="preserve">mo059</t>
  </si>
  <si>
    <t xml:space="preserve">h</t>
  </si>
  <si>
    <t xml:space="preserve">Oficial carpintero metálico.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</si>
  <si>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</si>
  <si>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</si>
  <si>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</si>
  <si>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</si>
  <si>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11,57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</si>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</sst>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0.45</v>
      </c>
      <c r="G10" s="12">
        <v>22.35</v>
      </c>
      <c r="H10" s="12">
        <f ca="1">ROUND(INDIRECT(ADDRESS(ROW()+(0), COLUMN()+(-2), 1))*INDIRECT(ADDRESS(ROW()+(0), COLUMN()+(-1), 1)), 2)</f>
        <v>10.06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5.37</v>
      </c>
      <c r="H11" s="12">
        <f ca="1">ROUND(INDIRECT(ADDRESS(ROW()+(0), COLUMN()+(-2), 1))*INDIRECT(ADDRESS(ROW()+(0), COLUMN()+(-1), 1)), 2)</f>
        <v>5.37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3.41</v>
      </c>
      <c r="H12" s="12">
        <f ca="1">ROUND(INDIRECT(ADDRESS(ROW()+(0), COLUMN()+(-2), 1))*INDIRECT(ADDRESS(ROW()+(0), COLUMN()+(-1), 1)), 2)</f>
        <v>3.41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0.45</v>
      </c>
      <c r="G13" s="12">
        <v>44.43</v>
      </c>
      <c r="H13" s="12">
        <f ca="1">ROUND(INDIRECT(ADDRESS(ROW()+(0), COLUMN()+(-2), 1))*INDIRECT(ADDRESS(ROW()+(0), COLUMN()+(-1), 1)), 2)</f>
        <v>19.99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6</v>
      </c>
      <c r="G14" s="12">
        <v>0.4</v>
      </c>
      <c r="H14" s="12">
        <f ca="1">ROUND(INDIRECT(ADDRESS(ROW()+(0), COLUMN()+(-2), 1))*INDIRECT(ADDRESS(ROW()+(0), COLUMN()+(-1), 1)), 2)</f>
        <v>2.4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108.69</v>
      </c>
      <c r="H15" s="12">
        <f ca="1">ROUND(INDIRECT(ADDRESS(ROW()+(0), COLUMN()+(-2), 1))*INDIRECT(ADDRESS(ROW()+(0), COLUMN()+(-1), 1)), 2)</f>
        <v>108.69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0.2</v>
      </c>
      <c r="G16" s="14">
        <v>17.87</v>
      </c>
      <c r="H16" s="14">
        <f ca="1">ROUND(INDIRECT(ADDRESS(ROW()+(0), COLUMN()+(-2), 1))*INDIRECT(ADDRESS(ROW()+(0), COLUMN()+(-1), 1)), 2)</f>
        <v>3.57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153.49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0.201</v>
      </c>
      <c r="G19" s="12">
        <v>31.7</v>
      </c>
      <c r="H19" s="12">
        <f ca="1">ROUND(INDIRECT(ADDRESS(ROW()+(0), COLUMN()+(-2), 1))*INDIRECT(ADDRESS(ROW()+(0), COLUMN()+(-1), 1)), 2)</f>
        <v>6.37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0.1</v>
      </c>
      <c r="G20" s="14">
        <v>21.77</v>
      </c>
      <c r="H20" s="14">
        <f ca="1">ROUND(INDIRECT(ADDRESS(ROW()+(0), COLUMN()+(-2), 1))*INDIRECT(ADDRESS(ROW()+(0), COLUMN()+(-1), 1)), 2)</f>
        <v>2.18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8.55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162.04</v>
      </c>
      <c r="H23" s="14">
        <f ca="1">ROUND(INDIRECT(ADDRESS(ROW()+(0), COLUMN()+(-2), 1))*INDIRECT(ADDRESS(ROW()+(0), COLUMN()+(-1), 1))/100, 2)</f>
        <v>3.24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165.28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