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<sst xmlns="http://schemas.openxmlformats.org/spreadsheetml/2006/main" count="26" uniqueCount="26">
  <si>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</si>
  <si>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ICW357</t>
  </si>
  <si>
    <t xml:space="preserve">Ud</t>
  </si>
  <si>
    <t xml:space="preserve">Unidad exterior de aire acondicionado, para sustitución.</t>
  </si>
  <si>
    <r>
      <rPr>
        <b/>
        <sz val="7.80"/>
        <color rgb="FF000000"/>
        <rFont val="A"/>
        <family val="2"/>
      </rPr>
      <t xml:space="preserve">Unidad exterior de aire acondicionado, sistema aire-aire multi-split Refresh con caudal variable de refrigerante, para sustitución de antigua unidad exterior modelo KX y mantenimiento del circuito frigorífico existente, bomba de calor, para gas R-410A, alimentación trifásica (400V/50Hz), modelo FDCR224KXE6 "MITSUBISHI HEAVY INDUSTRIES", potencia frigorífica nominal 22,4 kW, potencia calorífica nominal 25 kW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</si>
  <si>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</si>
  <si>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</si>
  <si>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</si>
  <si>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</si>
  <si>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</si>
  <si>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</si>
  <si>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mt42mhi315a</t>
  </si>
  <si>
    <t xml:space="preserve">Ud</t>
  </si>
  <si>
    <t xml:space="preserve">Unidad exterior de aire acondicionado, sistema aire-aire multi-split Refresh con caudal variable de refrigerante, para sustitución de antigua unidad exterior modelo KX y mantenimiento del circuito frigorífico existente, bomba de calor, para gas R-410A, alimentación trifásica (400V/50Hz), modelo FDCR224KXE6 "MITSUBISHI HEAVY INDUSTRIES", potencia frigorífica nominal 22,4 kW (temperatura de bulbo seco del aire exterior 35°C, temperatura de bulbo húmedo del aire interior 19°C), potencia calorífica nominal 25 kW (temperatura de bulbo húmedo del aire exterior 6°C, temperatura de bulbo seco del aire interior 20°C), de 1675x1080x480 mm, 224 kg, nivel sonoro 58 dBA, caudal de aire 12000 m³/h, rango de capacidad conectable entre el 50 y el 150%, con compresor Inverter 2D Scroll, válvula de expansión electrónica, dos ventiladores axiales y bus de datos Superlink II.</t>
  </si>
  <si>
    <t xml:space="preserve">mo004</t>
  </si>
  <si>
    <t xml:space="preserve">h</t>
  </si>
  <si>
    <t xml:space="preserve">Operario instalador de climatización.</t>
  </si>
  <si>
    <t xml:space="preserve">mo102</t>
  </si>
  <si>
    <t xml:space="preserve">h</t>
  </si>
  <si>
    <t xml:space="preserve">Oficial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</si>
  <si>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</si>
  <si>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</si>
  <si>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</si>
  <si>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</si>
  <si>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19.780,20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</si>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</sst>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10" customWidth="1"/>
    <col min="4" max="4" width="21.27" customWidth="1"/>
    <col min="5" max="5" width="31.04" customWidth="1"/>
    <col min="6" max="6" width="10.64" customWidth="1"/>
    <col min="7" max="7" width="3.93" customWidth="1"/>
    <col min="8" max="8" width="2.48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17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53568.170000</v>
      </c>
      <c r="J8" s="16"/>
      <c r="K8" s="16">
        <f ca="1">ROUND(INDIRECT(ADDRESS(ROW()+(0), COLUMN()+(-4), 1))*INDIRECT(ADDRESS(ROW()+(0), COLUMN()+(-2), 1)), 2)</f>
        <v>53568.170000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7.480000</v>
      </c>
      <c r="H9" s="19"/>
      <c r="I9" s="20">
        <v>16.790000</v>
      </c>
      <c r="J9" s="20"/>
      <c r="K9" s="20">
        <f ca="1">ROUND(INDIRECT(ADDRESS(ROW()+(0), COLUMN()+(-4), 1))*INDIRECT(ADDRESS(ROW()+(0), COLUMN()+(-2), 1)), 2)</f>
        <v>125.590000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7.480000</v>
      </c>
      <c r="H10" s="23"/>
      <c r="I10" s="24">
        <v>13.260000</v>
      </c>
      <c r="J10" s="24"/>
      <c r="K10" s="24">
        <f ca="1">ROUND(INDIRECT(ADDRESS(ROW()+(0), COLUMN()+(-4), 1))*INDIRECT(ADDRESS(ROW()+(0), COLUMN()+(-2), 1)), 2)</f>
        <v>99.180000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53792.940000</v>
      </c>
      <c r="J11" s="16"/>
      <c r="K11" s="16">
        <f ca="1">ROUND(INDIRECT(ADDRESS(ROW()+(0), COLUMN()+(-4), 1))*INDIRECT(ADDRESS(ROW()+(0), COLUMN()+(-2), 1))/100, 2)</f>
        <v>1075.860000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54868.800000</v>
      </c>
      <c r="J12" s="24"/>
      <c r="K12" s="24">
        <f ca="1">ROUND(INDIRECT(ADDRESS(ROW()+(0), COLUMN()+(-4), 1))*INDIRECT(ADDRESS(ROW()+(0), COLUMN()+(-2), 1))/100, 2)</f>
        <v>1646.060000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56514.860000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