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<sst xmlns="http://schemas.openxmlformats.org/spreadsheetml/2006/main" count="44" uniqueCount="44">
  <si>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</si>
  <si>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IFW070</t>
  </si>
  <si>
    <t xml:space="preserve">Ud</t>
  </si>
  <si>
    <t xml:space="preserve">Caja de registro.</t>
  </si>
  <si>
    <t xml:space="preserve">Caja de registro de obra de albañilería, de dimensiones interiores 75x75x150 cm, con tapa prefabricada de concreto armado,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</si>
  <si>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</si>
  <si>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</si>
  <si>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</si>
  <si>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</si>
  <si>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</si>
  <si>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</si>
  <si>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mt10hmf055ftb</t>
  </si>
  <si>
    <t xml:space="preserve">m³</t>
  </si>
  <si>
    <t xml:space="preserve">Concreto simple f'c=315 kg/cm² (31 MPa), no expuesto a ciclos de congelamiento y deshielo, exposición a sulfatos severa, con baja permeabilidad en exposición al agua, no expuesto a cloruros, tamaño máximo del agregado 19 mm, consistencia blanda, premezclado en planta, según el Reglamento Nacional de Edificaciones NTE E.060.</t>
  </si>
  <si>
    <t xml:space="preserve">mt04lpv010a</t>
  </si>
  <si>
    <t xml:space="preserve">Ud</t>
  </si>
  <si>
    <t xml:space="preserve">Ladrillo cerámico perforado (panal), para revestir, 24x12x9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</si>
  <si>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</si>
  <si>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</si>
  <si>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</si>
  <si>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</si>
  <si>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</si>
  <si>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</si>
  <si>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mt11arf010f</t>
  </si>
  <si>
    <t xml:space="preserve">Ud</t>
  </si>
  <si>
    <t xml:space="preserve">Tapa de concreto armado prefabricada, 96x96x5 cm.</t>
  </si>
  <si>
    <t xml:space="preserve">mt01arr010a</t>
  </si>
  <si>
    <t xml:space="preserve">t</t>
  </si>
  <si>
    <t xml:space="preserve">Grava de cantera, de 19 a 25 mm de diámetro.</t>
  </si>
  <si>
    <t xml:space="preserve">mq01ret020b</t>
  </si>
  <si>
    <t xml:space="preserve">h</t>
  </si>
  <si>
    <t xml:space="preserve">Retrocargadora sobre neumáticos, de 70 kW.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</si>
  <si>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</si>
  <si>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</si>
  <si>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</si>
  <si>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</si>
  <si>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</si>
  <si>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</si>
  <si>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</si>
  <si>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</si>
  <si>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</si>
  <si>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</si>
  <si>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30,01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</si>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</sst>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6.30" customWidth="1"/>
    <col min="6" max="6" width="8.16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50.4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0.227000</v>
      </c>
      <c r="G8" s="16">
        <v>278.160000</v>
      </c>
      <c r="H8" s="16">
        <f ca="1">ROUND(INDIRECT(ADDRESS(ROW()+(0), COLUMN()+(-2), 1))*INDIRECT(ADDRESS(ROW()+(0), COLUMN()+(-1), 1)), 2)</f>
        <v>63.140000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185.000000</v>
      </c>
      <c r="G9" s="20">
        <v>0.530000</v>
      </c>
      <c r="H9" s="20">
        <f ca="1">ROUND(INDIRECT(ADDRESS(ROW()+(0), COLUMN()+(-2), 1))*INDIRECT(ADDRESS(ROW()+(0), COLUMN()+(-1), 1)), 2)</f>
        <v>98.050000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0.062000</v>
      </c>
      <c r="G10" s="20">
        <v>438.680000</v>
      </c>
      <c r="H10" s="20">
        <f ca="1">ROUND(INDIRECT(ADDRESS(ROW()+(0), COLUMN()+(-2), 1))*INDIRECT(ADDRESS(ROW()+(0), COLUMN()+(-1), 1)), 2)</f>
        <v>27.200000</v>
      </c>
    </row>
    <row r="11" spans="1:8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0.076000</v>
      </c>
      <c r="G11" s="20">
        <v>568.040000</v>
      </c>
      <c r="H11" s="20">
        <f ca="1">ROUND(INDIRECT(ADDRESS(ROW()+(0), COLUMN()+(-2), 1))*INDIRECT(ADDRESS(ROW()+(0), COLUMN()+(-1), 1)), 2)</f>
        <v>43.170000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156.820000</v>
      </c>
      <c r="H12" s="20">
        <f ca="1">ROUND(INDIRECT(ADDRESS(ROW()+(0), COLUMN()+(-2), 1))*INDIRECT(ADDRESS(ROW()+(0), COLUMN()+(-1), 1)), 2)</f>
        <v>156.820000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2.090000</v>
      </c>
      <c r="G13" s="20">
        <v>23.020000</v>
      </c>
      <c r="H13" s="20">
        <f ca="1">ROUND(INDIRECT(ADDRESS(ROW()+(0), COLUMN()+(-2), 1))*INDIRECT(ADDRESS(ROW()+(0), COLUMN()+(-1), 1)), 2)</f>
        <v>48.110000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0.446000</v>
      </c>
      <c r="G14" s="20">
        <v>104.220000</v>
      </c>
      <c r="H14" s="20">
        <f ca="1">ROUND(INDIRECT(ADDRESS(ROW()+(0), COLUMN()+(-2), 1))*INDIRECT(ADDRESS(ROW()+(0), COLUMN()+(-1), 1)), 2)</f>
        <v>46.480000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3.374000</v>
      </c>
      <c r="G15" s="20">
        <v>16.250000</v>
      </c>
      <c r="H15" s="20">
        <f ca="1">ROUND(INDIRECT(ADDRESS(ROW()+(0), COLUMN()+(-2), 1))*INDIRECT(ADDRESS(ROW()+(0), COLUMN()+(-1), 1)), 2)</f>
        <v>54.830000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2.616000</v>
      </c>
      <c r="G16" s="24">
        <v>12.770000</v>
      </c>
      <c r="H16" s="24">
        <f ca="1">ROUND(INDIRECT(ADDRESS(ROW()+(0), COLUMN()+(-2), 1))*INDIRECT(ADDRESS(ROW()+(0), COLUMN()+(-1), 1)), 2)</f>
        <v>33.410000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571.210000</v>
      </c>
      <c r="H17" s="16">
        <f ca="1">ROUND(INDIRECT(ADDRESS(ROW()+(0), COLUMN()+(-2), 1))*INDIRECT(ADDRESS(ROW()+(0), COLUMN()+(-1), 1))/100, 2)</f>
        <v>11.420000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582.630000</v>
      </c>
      <c r="H18" s="24">
        <f ca="1">ROUND(INDIRECT(ADDRESS(ROW()+(0), COLUMN()+(-2), 1))*INDIRECT(ADDRESS(ROW()+(0), COLUMN()+(-1), 1))/100, 2)</f>
        <v>17.480000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600.110000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