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<sst xmlns="http://schemas.openxmlformats.org/spreadsheetml/2006/main" count="53" uniqueCount="53">
  <si>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</si>
  <si>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IOJ020</t>
  </si>
  <si>
    <t xml:space="preserve">m</t>
  </si>
  <si>
    <t xml:space="preserve">Protección pasiva contra incendios de estructura metálica, con placas de yeso laminado.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</si>
  <si>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3 caras y con una resistencia al fuego de 30 minutos, mediante recubrimiento con placas de yeso laminado incombustibles,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</si>
  <si>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</si>
  <si>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</si>
  <si>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</si>
  <si>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</si>
  <si>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</si>
  <si>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</si>
  <si>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</si>
  <si>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mt12psg200e</t>
  </si>
  <si>
    <t xml:space="preserve">m</t>
  </si>
  <si>
    <t xml:space="preserve">Perfil angular 30x30x0,7 mm, de acero galvanizado.</t>
  </si>
  <si>
    <t xml:space="preserve">mt12psg082</t>
  </si>
  <si>
    <t xml:space="preserve">Ud</t>
  </si>
  <si>
    <t xml:space="preserve">Fijación para concreto.</t>
  </si>
  <si>
    <t xml:space="preserve">mt12psg050c</t>
  </si>
  <si>
    <t xml:space="preserve">m</t>
  </si>
  <si>
    <t xml:space="preserve">Maestra 60/27 de plancha de acero galvanizado, de ancho 60 mm.</t>
  </si>
  <si>
    <t xml:space="preserve">mt12pmk011a</t>
  </si>
  <si>
    <t xml:space="preserve">Ud</t>
  </si>
  <si>
    <t xml:space="preserve">Clip de protección de 72x48x41 mm.</t>
  </si>
  <si>
    <t xml:space="preserve">mt12psg010l</t>
  </si>
  <si>
    <t xml:space="preserve">m²</t>
  </si>
  <si>
    <t xml:space="preserve">Placa de yeso laminado reforzada con tejido de fibra GM-F / 1200 / longitud / 15 / con los bordes longitudinales afinados, revestido en cara y dorso por tejido de fibra de vidrio no combustible.</t>
  </si>
  <si>
    <t xml:space="preserve">mt12psg010o</t>
  </si>
  <si>
    <t xml:space="preserve">m²</t>
  </si>
  <si>
    <t xml:space="preserve">Placa de yeso laminado reforzada con tejido de fibra GM-F / 1200 / longitud / 25 / con los bordes longitudinales afinados, revestido en cara y dorso por tejido de fibra de vidrio no combustible.</t>
  </si>
  <si>
    <t xml:space="preserve">mt12psg081b</t>
  </si>
  <si>
    <t xml:space="preserve">Ud</t>
  </si>
  <si>
    <t xml:space="preserve">Tornillo autoperforante 3,5x25 mm.</t>
  </si>
  <si>
    <t xml:space="preserve">mt12psg030a</t>
  </si>
  <si>
    <t xml:space="preserve">kg</t>
  </si>
  <si>
    <t xml:space="preserve">Pasta para juntas.</t>
  </si>
  <si>
    <t xml:space="preserve">mt12psg040</t>
  </si>
  <si>
    <t xml:space="preserve">m</t>
  </si>
  <si>
    <t xml:space="preserve">Cinta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</si>
  <si>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</si>
  <si>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</si>
  <si>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</si>
  <si>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</si>
  <si>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Operario en mamparas y sistemas de placas.</t>
  </si>
  <si>
    <t xml:space="preserve">mo100</t>
  </si>
  <si>
    <t xml:space="preserve">h</t>
  </si>
  <si>
    <t xml:space="preserve">Oficial en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</si>
  <si>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</si>
  <si>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</si>
  <si>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</si>
  <si>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</si>
  <si>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54,82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</si>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</sst>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5.31" customWidth="1"/>
    <col min="5" max="5" width="12.07" customWidth="1"/>
    <col min="6" max="6" width="11.90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2.000000</v>
      </c>
      <c r="F10" s="12">
        <v>2.750000</v>
      </c>
      <c r="G10" s="12">
        <f ca="1">ROUND(INDIRECT(ADDRESS(ROW()+(0), COLUMN()+(-2), 1))*INDIRECT(ADDRESS(ROW()+(0), COLUMN()+(-1), 1)), 2)</f>
        <v>5.500000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3.200000</v>
      </c>
      <c r="F11" s="12">
        <v>0.730000</v>
      </c>
      <c r="G11" s="12">
        <f ca="1">ROUND(INDIRECT(ADDRESS(ROW()+(0), COLUMN()+(-2), 1))*INDIRECT(ADDRESS(ROW()+(0), COLUMN()+(-1), 1)), 2)</f>
        <v>2.340000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2.000000</v>
      </c>
      <c r="F12" s="12">
        <v>4.960000</v>
      </c>
      <c r="G12" s="12">
        <f ca="1">ROUND(INDIRECT(ADDRESS(ROW()+(0), COLUMN()+(-2), 1))*INDIRECT(ADDRESS(ROW()+(0), COLUMN()+(-1), 1)), 2)</f>
        <v>9.920000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3.200000</v>
      </c>
      <c r="F13" s="12">
        <v>4.510000</v>
      </c>
      <c r="G13" s="12">
        <f ca="1">ROUND(INDIRECT(ADDRESS(ROW()+(0), COLUMN()+(-2), 1))*INDIRECT(ADDRESS(ROW()+(0), COLUMN()+(-1), 1)), 2)</f>
        <v>14.430000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0.475000</v>
      </c>
      <c r="F14" s="12">
        <v>70.360000</v>
      </c>
      <c r="G14" s="12">
        <f ca="1">ROUND(INDIRECT(ADDRESS(ROW()+(0), COLUMN()+(-2), 1))*INDIRECT(ADDRESS(ROW()+(0), COLUMN()+(-1), 1)), 2)</f>
        <v>33.420000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0.292000</v>
      </c>
      <c r="F15" s="12">
        <v>100.040000</v>
      </c>
      <c r="G15" s="12">
        <f ca="1">ROUND(INDIRECT(ADDRESS(ROW()+(0), COLUMN()+(-2), 1))*INDIRECT(ADDRESS(ROW()+(0), COLUMN()+(-1), 1)), 2)</f>
        <v>29.210000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30.000000</v>
      </c>
      <c r="F16" s="12">
        <v>0.030000</v>
      </c>
      <c r="G16" s="12">
        <f ca="1">ROUND(INDIRECT(ADDRESS(ROW()+(0), COLUMN()+(-2), 1))*INDIRECT(ADDRESS(ROW()+(0), COLUMN()+(-1), 1)), 2)</f>
        <v>0.900000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2.550000</v>
      </c>
      <c r="F17" s="12">
        <v>4.360000</v>
      </c>
      <c r="G17" s="12">
        <f ca="1">ROUND(INDIRECT(ADDRESS(ROW()+(0), COLUMN()+(-2), 1))*INDIRECT(ADDRESS(ROW()+(0), COLUMN()+(-1), 1)), 2)</f>
        <v>11.120000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2.000000</v>
      </c>
      <c r="F18" s="14">
        <v>0.110000</v>
      </c>
      <c r="G18" s="14">
        <f ca="1">ROUND(INDIRECT(ADDRESS(ROW()+(0), COLUMN()+(-2), 1))*INDIRECT(ADDRESS(ROW()+(0), COLUMN()+(-1), 1)), 2)</f>
        <v>0.220000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107.060000</v>
      </c>
    </row>
    <row r="20" spans="1:7" ht="13.50" thickBot="1" customHeight="1">
      <c r="A20" s="15">
        <v>2.000000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0.199000</v>
      </c>
      <c r="F21" s="12">
        <v>21.910000</v>
      </c>
      <c r="G21" s="12">
        <f ca="1">ROUND(INDIRECT(ADDRESS(ROW()+(0), COLUMN()+(-2), 1))*INDIRECT(ADDRESS(ROW()+(0), COLUMN()+(-1), 1)), 2)</f>
        <v>4.360000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0.199000</v>
      </c>
      <c r="F22" s="14">
        <v>14.690000</v>
      </c>
      <c r="G22" s="14">
        <f ca="1">ROUND(INDIRECT(ADDRESS(ROW()+(0), COLUMN()+(-2), 1))*INDIRECT(ADDRESS(ROW()+(0), COLUMN()+(-1), 1)), 2)</f>
        <v>2.920000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7.280000</v>
      </c>
    </row>
    <row r="24" spans="1:7" ht="13.50" thickBot="1" customHeight="1">
      <c r="A24" s="15">
        <v>3.000000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2.000000</v>
      </c>
      <c r="F25" s="14">
        <f ca="1">ROUND(SUM(INDIRECT(ADDRESS(ROW()+(-2), COLUMN()+(1), 1)),INDIRECT(ADDRESS(ROW()+(-6), COLUMN()+(1), 1))), 2)</f>
        <v>114.340000</v>
      </c>
      <c r="G25" s="14">
        <f ca="1">ROUND(INDIRECT(ADDRESS(ROW()+(0), COLUMN()+(-2), 1))*INDIRECT(ADDRESS(ROW()+(0), COLUMN()+(-1), 1))/100, 2)</f>
        <v>2.290000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116.630000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