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<sst xmlns="http://schemas.openxmlformats.org/spreadsheetml/2006/main" count="29" uniqueCount="29">
  <si>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</si>
  <si>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IOJ022</t>
  </si>
  <si>
    <t xml:space="preserve">m</t>
  </si>
  <si>
    <t xml:space="preserve">Protección de estructura metálica. Sistema "ROCKWOOL".</t>
  </si>
  <si>
    <r>
      <rPr>
        <sz val="7.80"/>
        <color rgb="FF000000"/>
        <rFont val="Arial"/>
        <family val="2"/>
      </rPr>
      <t xml:space="preserve">Protección pasiva contra incendios de </t>
    </r>
    <r>
      <rPr>
        <b/>
        <sz val="7.80"/>
        <color rgb="FF000000"/>
        <rFont val="Arial"/>
        <family val="2"/>
      </rPr>
      <t xml:space="preserve">viga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acero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HEA 100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protegida en 3 caras</t>
    </r>
    <r>
      <rPr>
        <sz val="7.80"/>
        <color rgb="FF000000"/>
        <rFont val="Arial"/>
        <family val="2"/>
      </rPr>
      <t xml:space="preserve"> y con una estabilidad al fuego de </t>
    </r>
    <r>
      <rPr>
        <b/>
        <sz val="7.80"/>
        <color rgb="FF000000"/>
        <rFont val="Arial"/>
        <family val="2"/>
      </rPr>
      <t xml:space="preserve">30</t>
    </r>
    <r>
      <rPr>
        <sz val="7.80"/>
        <color rgb="FF000000"/>
        <rFont val="Arial"/>
        <family val="2"/>
      </rPr>
      <t xml:space="preserve"> minutos, mediante recubrimiento </t>
    </r>
    <r>
      <rPr>
        <b/>
        <sz val="7.80"/>
        <color rgb="FF000000"/>
        <rFont val="Arial"/>
        <family val="2"/>
      </rPr>
      <t xml:space="preserve">con panel rígido de lana de roca, Conlit P "ROCKWOOL", no revestido, de 25 mm de espesor, fijado con adhesivo Cola Conlit "ROCKWOOL"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</si>
  <si>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</si>
  <si>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</si>
  <si>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</si>
  <si>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</si>
  <si>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</si>
  <si>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</si>
  <si>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mt16lrw080ca</t>
  </si>
  <si>
    <t xml:space="preserve">m²</t>
  </si>
  <si>
    <t xml:space="preserve">Panel rígido de lana de roca Conlit 150 P "ROCKWOOL", no revestido, de 25 mm de espesor, resistencia térmica 0,609756 m²K/W, conductividad térmica 0,041 W/(mK), densidad 180 kg/m³, calor específico 0,84 J/kgK y factor de resistencia a la difusión del vapor de agua 1,3,Euroclase A1 de reacción al fuego, para protección contra incendios de elementos constructivos.</t>
  </si>
  <si>
    <t xml:space="preserve">mt16lrw081b</t>
  </si>
  <si>
    <t xml:space="preserve">kg</t>
  </si>
  <si>
    <t xml:space="preserve">Adhesivo a base de silicatos, Cola Conlit 303 "ROCKWOOL", de fraguado lento, para encolado de piezas de lana de roca tipo Conlit, entre ellas y a soportes de acero, en instalaciones sometidas a altas temperaturas o elementos de protección pasiva contra incendios</t>
  </si>
  <si>
    <t xml:space="preserve">mo052</t>
  </si>
  <si>
    <t xml:space="preserve">h</t>
  </si>
  <si>
    <t xml:space="preserve">Operario en mamparas y sistemas de placas.</t>
  </si>
  <si>
    <t xml:space="preserve">mo098</t>
  </si>
  <si>
    <t xml:space="preserve">h</t>
  </si>
  <si>
    <t xml:space="preserve">Oficial en mamparas y sistemas de placas.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</si>
  <si>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</si>
  <si>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</si>
  <si>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</si>
  <si>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</si>
  <si>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12,17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</si>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</sst>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4.66" customWidth="1"/>
    <col min="4" max="4" width="20.84" customWidth="1"/>
    <col min="5" max="5" width="30.75" customWidth="1"/>
    <col min="6" max="6" width="11.80" customWidth="1"/>
    <col min="7" max="7" width="3.21" customWidth="1"/>
    <col min="8" max="8" width="3.21" customWidth="1"/>
    <col min="9" max="9" width="11.80" customWidth="1"/>
    <col min="10" max="10" width="1.75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50.4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0.307000</v>
      </c>
      <c r="H8" s="14"/>
      <c r="I8" s="16">
        <v>64.660000</v>
      </c>
      <c r="J8" s="16"/>
      <c r="K8" s="16">
        <f ca="1">ROUND(INDIRECT(ADDRESS(ROW()+(0), COLUMN()+(-4), 1))*INDIRECT(ADDRESS(ROW()+(0), COLUMN()+(-2), 1)), 2)</f>
        <v>19.850000</v>
      </c>
    </row>
    <row r="9" spans="1:11" ht="40.8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0.058000</v>
      </c>
      <c r="H9" s="19"/>
      <c r="I9" s="20">
        <v>31.430000</v>
      </c>
      <c r="J9" s="20"/>
      <c r="K9" s="20">
        <f ca="1">ROUND(INDIRECT(ADDRESS(ROW()+(0), COLUMN()+(-4), 1))*INDIRECT(ADDRESS(ROW()+(0), COLUMN()+(-2), 1)), 2)</f>
        <v>1.820000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0.099000</v>
      </c>
      <c r="H10" s="19"/>
      <c r="I10" s="20">
        <v>16.790000</v>
      </c>
      <c r="J10" s="20"/>
      <c r="K10" s="20">
        <f ca="1">ROUND(INDIRECT(ADDRESS(ROW()+(0), COLUMN()+(-4), 1))*INDIRECT(ADDRESS(ROW()+(0), COLUMN()+(-2), 1)), 2)</f>
        <v>1.660000</v>
      </c>
    </row>
    <row r="11" spans="1:11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0.099000</v>
      </c>
      <c r="H11" s="23"/>
      <c r="I11" s="24">
        <v>13.290000</v>
      </c>
      <c r="J11" s="24"/>
      <c r="K11" s="24">
        <f ca="1">ROUND(INDIRECT(ADDRESS(ROW()+(0), COLUMN()+(-4), 1))*INDIRECT(ADDRESS(ROW()+(0), COLUMN()+(-2), 1)), 2)</f>
        <v>1.320000</v>
      </c>
    </row>
    <row r="12" spans="1:11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4"/>
      <c r="I12" s="16">
        <f ca="1">ROUND(SUM(INDIRECT(ADDRESS(ROW()+(-1), COLUMN()+(2), 1)),INDIRECT(ADDRESS(ROW()+(-2), COLUMN()+(2), 1)),INDIRECT(ADDRESS(ROW()+(-3), COLUMN()+(2), 1)),INDIRECT(ADDRESS(ROW()+(-4), COLUMN()+(2), 1))), 2)</f>
        <v>24.650000</v>
      </c>
      <c r="J12" s="16"/>
      <c r="K12" s="16">
        <f ca="1">ROUND(INDIRECT(ADDRESS(ROW()+(0), COLUMN()+(-4), 1))*INDIRECT(ADDRESS(ROW()+(0), COLUMN()+(-2), 1))/100, 2)</f>
        <v>0.490000</v>
      </c>
    </row>
    <row r="13" spans="1:11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3"/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25.140000</v>
      </c>
      <c r="J13" s="24"/>
      <c r="K13" s="24">
        <f ca="1">ROUND(INDIRECT(ADDRESS(ROW()+(0), COLUMN()+(-4), 1))*INDIRECT(ADDRESS(ROW()+(0), COLUMN()+(-2), 1))/100, 2)</f>
        <v>0.750000</v>
      </c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25"/>
      <c r="H14" s="25"/>
      <c r="I14" s="6" t="s">
        <v>28</v>
      </c>
      <c r="J14" s="6"/>
      <c r="K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25.890000</v>
      </c>
    </row>
  </sheetData>
  <mergeCells count="30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A14:F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