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<sst xmlns="http://schemas.openxmlformats.org/spreadsheetml/2006/main" count="26" uniqueCount="26">
  <si>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</si>
  <si>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ISM024</t>
  </si>
  <si>
    <t xml:space="preserve">Ud</t>
  </si>
  <si>
    <t xml:space="preserve">Rejilla para exteriores.</t>
  </si>
  <si>
    <r>
      <rPr>
        <b/>
        <sz val="7.80"/>
        <color rgb="FF000000"/>
        <rFont val="Arial"/>
        <family val="2"/>
      </rPr>
      <t xml:space="preserve">Rejilla circular de plástico, con persianas horizontales y verticales fijas, salida de aire perpendicular a la rejilla, para conducto de admisión o extracción de 200 mm de diámetro</t>
    </r>
    <r>
      <rPr>
        <sz val="7.80"/>
        <color rgb="FF000000"/>
        <rFont val="Arial"/>
        <family val="2"/>
      </rPr>
      <t xml:space="preserve">, para ventilación mecánica.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</si>
  <si>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</si>
  <si>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</si>
  <si>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</si>
  <si>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</si>
  <si>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</si>
  <si>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</si>
  <si>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mt20svs640ee</t>
  </si>
  <si>
    <t xml:space="preserve">Ud</t>
  </si>
  <si>
    <t xml:space="preserve">Rejilla circular de plástico, con persianas horizontales y verticales fijas, salida de aire perpendicular a la rejilla, color blanco, para conducto de admisión o extracción, de 200 mm de diámetro.</t>
  </si>
  <si>
    <t xml:space="preserve">mo009</t>
  </si>
  <si>
    <t xml:space="preserve">h</t>
  </si>
  <si>
    <t xml:space="preserve">Operario de montaje.</t>
  </si>
  <si>
    <t xml:space="preserve">mo075</t>
  </si>
  <si>
    <t xml:space="preserve">h</t>
  </si>
  <si>
    <t xml:space="preserve">Oficial de montaje.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</si>
  <si>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</si>
  <si>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</si>
  <si>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</si>
  <si>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</si>
  <si>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4,05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</si>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</sst>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35" customWidth="1"/>
    <col min="3" max="3" width="15.88" customWidth="1"/>
    <col min="4" max="4" width="57.85" customWidth="1"/>
    <col min="5" max="5" width="2.19" customWidth="1"/>
    <col min="6" max="6" width="6.41" customWidth="1"/>
    <col min="7" max="7" width="0.73" customWidth="1"/>
    <col min="8" max="8" width="5.39" customWidth="1"/>
    <col min="9" max="9" width="3.93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4">
        <v>1.000000</v>
      </c>
      <c r="G8" s="16">
        <v>68.430000</v>
      </c>
      <c r="H8" s="16"/>
      <c r="I8" s="16">
        <f ca="1">ROUND(INDIRECT(ADDRESS(ROW()+(0), COLUMN()+(-3), 1))*INDIRECT(ADDRESS(ROW()+(0), COLUMN()+(-2), 1)), 2)</f>
        <v>68.430000</v>
      </c>
      <c r="J8" s="16"/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9">
        <v>0.328000</v>
      </c>
      <c r="G9" s="20">
        <v>14.800000</v>
      </c>
      <c r="H9" s="20"/>
      <c r="I9" s="20">
        <f ca="1">ROUND(INDIRECT(ADDRESS(ROW()+(0), COLUMN()+(-3), 1))*INDIRECT(ADDRESS(ROW()+(0), COLUMN()+(-2), 1)), 2)</f>
        <v>4.850000</v>
      </c>
      <c r="J9" s="20"/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3">
        <v>0.328000</v>
      </c>
      <c r="G10" s="24">
        <v>11.750000</v>
      </c>
      <c r="H10" s="24"/>
      <c r="I10" s="24">
        <f ca="1">ROUND(INDIRECT(ADDRESS(ROW()+(0), COLUMN()+(-3), 1))*INDIRECT(ADDRESS(ROW()+(0), COLUMN()+(-2), 1)), 2)</f>
        <v>3.850000</v>
      </c>
      <c r="J10" s="24"/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4">
        <v>2.000000</v>
      </c>
      <c r="G11" s="16">
        <f ca="1">ROUND(SUM(INDIRECT(ADDRESS(ROW()+(-1), COLUMN()+(2), 1)),INDIRECT(ADDRESS(ROW()+(-2), COLUMN()+(2), 1)),INDIRECT(ADDRESS(ROW()+(-3), COLUMN()+(2), 1))), 2)</f>
        <v>77.130000</v>
      </c>
      <c r="H11" s="16"/>
      <c r="I11" s="16">
        <f ca="1">ROUND(INDIRECT(ADDRESS(ROW()+(0), COLUMN()+(-3), 1))*INDIRECT(ADDRESS(ROW()+(0), COLUMN()+(-2), 1))/100, 2)</f>
        <v>1.540000</v>
      </c>
      <c r="J11" s="16"/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3">
        <v>3.000000</v>
      </c>
      <c r="G12" s="24">
        <f ca="1">ROUND(SUM(INDIRECT(ADDRESS(ROW()+(-1), COLUMN()+(2), 1)),INDIRECT(ADDRESS(ROW()+(-2), COLUMN()+(2), 1)),INDIRECT(ADDRESS(ROW()+(-3), COLUMN()+(2), 1)),INDIRECT(ADDRESS(ROW()+(-4), COLUMN()+(2), 1))), 2)</f>
        <v>78.670000</v>
      </c>
      <c r="H12" s="24"/>
      <c r="I12" s="24">
        <f ca="1">ROUND(INDIRECT(ADDRESS(ROW()+(0), COLUMN()+(-3), 1))*INDIRECT(ADDRESS(ROW()+(0), COLUMN()+(-2), 1))/100, 2)</f>
        <v>2.360000</v>
      </c>
      <c r="J12" s="24"/>
    </row>
    <row r="13" spans="1:10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81.030000</v>
      </c>
      <c r="J13" s="26"/>
    </row>
  </sheetData>
  <mergeCells count="26">
    <mergeCell ref="A1:J1"/>
    <mergeCell ref="A3:B3"/>
    <mergeCell ref="E3:G3"/>
    <mergeCell ref="H3:I3"/>
    <mergeCell ref="A4:J4"/>
    <mergeCell ref="C7:E7"/>
    <mergeCell ref="G7:H7"/>
    <mergeCell ref="I7:J7"/>
    <mergeCell ref="C8:E8"/>
    <mergeCell ref="G8:H8"/>
    <mergeCell ref="I8:J8"/>
    <mergeCell ref="C9:E9"/>
    <mergeCell ref="G9:H9"/>
    <mergeCell ref="I9:J9"/>
    <mergeCell ref="C10:E10"/>
    <mergeCell ref="G10:H10"/>
    <mergeCell ref="I10:J10"/>
    <mergeCell ref="C11:E11"/>
    <mergeCell ref="G11:H11"/>
    <mergeCell ref="I11:J11"/>
    <mergeCell ref="C12:E12"/>
    <mergeCell ref="G12:H12"/>
    <mergeCell ref="I12:J12"/>
    <mergeCell ref="A13:E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