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<sst xmlns="http://schemas.openxmlformats.org/spreadsheetml/2006/main" count="26" uniqueCount="26">
  <si>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</si>
  <si>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</si>
  <si>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</si>
  <si>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Rejilla para exteriores.</t>
  </si>
  <si>
    <r>
      <rPr>
        <b/>
        <sz val="7.80"/>
        <color rgb="FF000000"/>
        <rFont val="Arial"/>
        <family val="2"/>
      </rPr>
      <t xml:space="preserve">Rejilla circular de aluminio con persianas horizontales fijas, salida de aire con inclinación de 15°, para conducto de admisión o extracción, de 560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</si>
  <si>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</si>
  <si>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</si>
  <si>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</si>
  <si>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</si>
  <si>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</si>
  <si>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</si>
  <si>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mt20sva190i</t>
  </si>
  <si>
    <t xml:space="preserve">Ud</t>
  </si>
  <si>
    <t xml:space="preserve">Rejilla circular de aluminio con persianas horizontales fijas, salida de aire con inclinación de 15°, contra la lluvia, con malla de protección contra la entrada de hojas y pájaros, para conducto de admisión o extracción, de 560 mm de diámetro.</t>
  </si>
  <si>
    <t xml:space="preserve">mo009</t>
  </si>
  <si>
    <t xml:space="preserve">h</t>
  </si>
  <si>
    <t xml:space="preserve">Operario de montaje.</t>
  </si>
  <si>
    <t xml:space="preserve">mo075</t>
  </si>
  <si>
    <t xml:space="preserve">h</t>
  </si>
  <si>
    <t xml:space="preserve">Oficial de montaje.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</si>
  <si>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</si>
  <si>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</si>
  <si>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</si>
  <si>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</si>
  <si>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156,09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</si>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</sst>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17" customWidth="1"/>
    <col min="3" max="3" width="2.62" customWidth="1"/>
    <col min="4" max="4" width="11.22" customWidth="1"/>
    <col min="5" max="5" width="61.64" customWidth="1"/>
    <col min="6" max="6" width="6.85" customWidth="1"/>
    <col min="7" max="7" width="7.29" customWidth="1"/>
    <col min="8" max="8" width="1.02" customWidth="1"/>
    <col min="9" max="9" width="6.12" customWidth="1"/>
    <col min="10" max="10" width="6.9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2962.730000</v>
      </c>
      <c r="H8" s="16"/>
      <c r="I8" s="16">
        <f ca="1">ROUND(INDIRECT(ADDRESS(ROW()+(0), COLUMN()+(-3), 1))*INDIRECT(ADDRESS(ROW()+(0), COLUMN()+(-2), 1)), 2)</f>
        <v>2962.730000</v>
      </c>
      <c r="J8" s="16"/>
    </row>
    <row r="9" spans="1:10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0.328000</v>
      </c>
      <c r="G9" s="20">
        <v>14.800000</v>
      </c>
      <c r="H9" s="20"/>
      <c r="I9" s="20">
        <f ca="1">ROUND(INDIRECT(ADDRESS(ROW()+(0), COLUMN()+(-3), 1))*INDIRECT(ADDRESS(ROW()+(0), COLUMN()+(-2), 1)), 2)</f>
        <v>4.850000</v>
      </c>
      <c r="J9" s="20"/>
    </row>
    <row r="10" spans="1:10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0.328000</v>
      </c>
      <c r="G10" s="24">
        <v>11.750000</v>
      </c>
      <c r="H10" s="24"/>
      <c r="I10" s="24">
        <f ca="1">ROUND(INDIRECT(ADDRESS(ROW()+(0), COLUMN()+(-3), 1))*INDIRECT(ADDRESS(ROW()+(0), COLUMN()+(-2), 1)), 2)</f>
        <v>3.850000</v>
      </c>
      <c r="J10" s="24"/>
    </row>
    <row r="11" spans="1:10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6">
        <f ca="1">ROUND(SUM(INDIRECT(ADDRESS(ROW()+(-1), COLUMN()+(2), 1)),INDIRECT(ADDRESS(ROW()+(-2), COLUMN()+(2), 1)),INDIRECT(ADDRESS(ROW()+(-3), COLUMN()+(2), 1))), 2)</f>
        <v>2971.430000</v>
      </c>
      <c r="H11" s="16"/>
      <c r="I11" s="16">
        <f ca="1">ROUND(INDIRECT(ADDRESS(ROW()+(0), COLUMN()+(-3), 1))*INDIRECT(ADDRESS(ROW()+(0), COLUMN()+(-2), 1))/100, 2)</f>
        <v>59.430000</v>
      </c>
      <c r="J11" s="16"/>
    </row>
    <row r="12" spans="1:10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4">
        <f ca="1">ROUND(SUM(INDIRECT(ADDRESS(ROW()+(-1), COLUMN()+(2), 1)),INDIRECT(ADDRESS(ROW()+(-2), COLUMN()+(2), 1)),INDIRECT(ADDRESS(ROW()+(-3), COLUMN()+(2), 1)),INDIRECT(ADDRESS(ROW()+(-4), COLUMN()+(2), 1))), 2)</f>
        <v>3030.860000</v>
      </c>
      <c r="H12" s="24"/>
      <c r="I12" s="24">
        <f ca="1">ROUND(INDIRECT(ADDRESS(ROW()+(0), COLUMN()+(-3), 1))*INDIRECT(ADDRESS(ROW()+(0), COLUMN()+(-2), 1))/100, 2)</f>
        <v>90.930000</v>
      </c>
      <c r="J12" s="24"/>
    </row>
    <row r="13" spans="1:10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3121.790000</v>
      </c>
      <c r="J13" s="26"/>
    </row>
  </sheetData>
  <mergeCells count="33">
    <mergeCell ref="A1:J1"/>
    <mergeCell ref="A3:B3"/>
    <mergeCell ref="C3:D3"/>
    <mergeCell ref="E3:F3"/>
    <mergeCell ref="H3:I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A13:E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