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<sst xmlns="http://schemas.openxmlformats.org/spreadsheetml/2006/main" count="29" uniqueCount="29">
  <si>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</si>
  <si>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ISV500</t>
  </si>
  <si>
    <t xml:space="preserve">m</t>
  </si>
  <si>
    <t xml:space="preserve">Conducto geotérmico intercambiador de calor aire-tierra, de polipropileno.</t>
  </si>
  <si>
    <r>
      <rPr>
        <sz val="7.80"/>
        <color rgb="FF000000"/>
        <rFont val="Arial"/>
        <family val="2"/>
      </rPr>
      <t xml:space="preserve">Conducto geotérmico intercambiador de calor aire-tierra </t>
    </r>
    <r>
      <rPr>
        <b/>
        <sz val="7.80"/>
        <color rgb="FF000000"/>
        <rFont val="Arial"/>
        <family val="2"/>
      </rPr>
      <t xml:space="preserve">de polipropileno, modelo GEO "ALDER", de 200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enterrado</t>
    </r>
    <r>
      <rPr>
        <sz val="7.80"/>
        <color rgb="FF000000"/>
        <rFont val="Arial"/>
        <family val="2"/>
      </rPr>
      <t xml:space="preserve">, para acoplar a un sistema de ventilación.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</si>
  <si>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</si>
  <si>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</si>
  <si>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</si>
  <si>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</si>
  <si>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</si>
  <si>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</si>
  <si>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mt01ara010</t>
  </si>
  <si>
    <t xml:space="preserve">m³</t>
  </si>
  <si>
    <t xml:space="preserve">Arena de 0 a 5 mm de diámetro.</t>
  </si>
  <si>
    <t xml:space="preserve">mt20cia010v</t>
  </si>
  <si>
    <t xml:space="preserve">m</t>
  </si>
  <si>
    <t xml:space="preserve">Tubo de polipropileno, modelo GEO "ALDER", de 200 mm de diámetro, color azul, interior con tratamiento bactericida, extremo abocardado y junta elástica, con el precio incrementado el 40% en concepto de accesorios y piezas especiales.</t>
  </si>
  <si>
    <t xml:space="preserve">mo006</t>
  </si>
  <si>
    <t xml:space="preserve">h</t>
  </si>
  <si>
    <t xml:space="preserve">Operario plomero.</t>
  </si>
  <si>
    <t xml:space="preserve">mo098</t>
  </si>
  <si>
    <t xml:space="preserve">h</t>
  </si>
  <si>
    <t xml:space="preserve">Oficial plomero.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</si>
  <si>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</si>
  <si>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</si>
  <si>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</si>
  <si>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</si>
  <si>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51,46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</si>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</sst>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2.62" customWidth="1"/>
    <col min="3" max="3" width="3.79" customWidth="1"/>
    <col min="4" max="4" width="3.06" customWidth="1"/>
    <col min="5" max="5" width="71.40" customWidth="1"/>
    <col min="6" max="6" width="6.41" customWidth="1"/>
    <col min="7" max="7" width="7.14" customWidth="1"/>
    <col min="8" max="8" width="2.48" customWidth="1"/>
    <col min="9" max="9" width="3.64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0.149000</v>
      </c>
      <c r="G8" s="16">
        <v>38.060000</v>
      </c>
      <c r="H8" s="16">
        <f ca="1">ROUND(INDIRECT(ADDRESS(ROW()+(0), COLUMN()+(-2), 1))*INDIRECT(ADDRESS(ROW()+(0), COLUMN()+(-1), 1)), 2)</f>
        <v>5.670000</v>
      </c>
      <c r="I8" s="16"/>
      <c r="J8" s="16"/>
      <c r="K8" s="16"/>
    </row>
    <row r="9" spans="1:11" ht="31.2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337.600000</v>
      </c>
      <c r="H9" s="20">
        <f ca="1">ROUND(INDIRECT(ADDRESS(ROW()+(0), COLUMN()+(-2), 1))*INDIRECT(ADDRESS(ROW()+(0), COLUMN()+(-1), 1)), 2)</f>
        <v>337.600000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0.318000</v>
      </c>
      <c r="G10" s="20">
        <v>14.800000</v>
      </c>
      <c r="H10" s="20">
        <f ca="1">ROUND(INDIRECT(ADDRESS(ROW()+(0), COLUMN()+(-2), 1))*INDIRECT(ADDRESS(ROW()+(0), COLUMN()+(-1), 1)), 2)</f>
        <v>4.710000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0.159000</v>
      </c>
      <c r="G11" s="24">
        <v>11.730000</v>
      </c>
      <c r="H11" s="24">
        <f ca="1">ROUND(INDIRECT(ADDRESS(ROW()+(0), COLUMN()+(-2), 1))*INDIRECT(ADDRESS(ROW()+(0), COLUMN()+(-1), 1)), 2)</f>
        <v>1.870000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349.850000</v>
      </c>
      <c r="H12" s="16">
        <f ca="1">ROUND(INDIRECT(ADDRESS(ROW()+(0), COLUMN()+(-2), 1))*INDIRECT(ADDRESS(ROW()+(0), COLUMN()+(-1), 1))/100, 2)</f>
        <v>7.000000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356.850000</v>
      </c>
      <c r="H13" s="24">
        <f ca="1">ROUND(INDIRECT(ADDRESS(ROW()+(0), COLUMN()+(-2), 1))*INDIRECT(ADDRESS(ROW()+(0), COLUMN()+(-1), 1))/100, 2)</f>
        <v>10.710000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367.560000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